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800" windowHeight="11700"/>
  </bookViews>
  <sheets>
    <sheet name="17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1" l="1"/>
  <c r="S20" i="1"/>
  <c r="R20" i="1"/>
  <c r="Q20" i="1"/>
  <c r="P20" i="1"/>
  <c r="O20" i="1"/>
  <c r="N20" i="1"/>
  <c r="M20" i="1"/>
  <c r="L20" i="1"/>
  <c r="K20" i="1"/>
  <c r="J20" i="1"/>
  <c r="I20" i="1"/>
  <c r="H20" i="1"/>
  <c r="F20" i="1"/>
  <c r="K13" i="1"/>
  <c r="S12" i="1"/>
  <c r="R12" i="1"/>
  <c r="Q12" i="1"/>
  <c r="P12" i="1"/>
  <c r="O12" i="1"/>
  <c r="N12" i="1"/>
  <c r="M12" i="1"/>
  <c r="L12" i="1"/>
  <c r="K12" i="1"/>
  <c r="J12" i="1"/>
  <c r="I12" i="1"/>
  <c r="H12" i="1"/>
  <c r="F12" i="1"/>
</calcChain>
</file>

<file path=xl/sharedStrings.xml><?xml version="1.0" encoding="utf-8"?>
<sst xmlns="http://schemas.openxmlformats.org/spreadsheetml/2006/main" count="56" uniqueCount="49">
  <si>
    <t xml:space="preserve"> Школа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</si>
  <si>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</si>
  <si>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</si>
  <si>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</si>
  <si>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</si>
  <si>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</si>
  <si>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</si>
  <si>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</si>
  <si>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</si>
  <si>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</si>
  <si>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</si>
  <si>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</si>
  <si>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</si>
  <si>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</si>
  <si>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</si>
  <si>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</si>
  <si>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</si>
  <si>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</si>
  <si>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C</t>
  </si>
  <si>
    <t>A</t>
  </si>
  <si>
    <t>E</t>
  </si>
  <si>
    <t>Ca</t>
  </si>
  <si>
    <t>P</t>
  </si>
  <si>
    <t>Mg</t>
  </si>
  <si>
    <t>Fe</t>
  </si>
  <si>
    <t>Завтрак</t>
  </si>
  <si>
    <t>закуска</t>
  </si>
  <si>
    <t>Сыр порциями</t>
  </si>
  <si>
    <t>2 блюдо</t>
  </si>
  <si>
    <t>Курица запеченная</t>
  </si>
  <si>
    <t>гарнир</t>
  </si>
  <si>
    <t>Каша гречневая вязкая</t>
  </si>
  <si>
    <t xml:space="preserve"> 3 блюдо</t>
  </si>
  <si>
    <t>Чай с шиповником</t>
  </si>
  <si>
    <t>хлеб пшеничный</t>
  </si>
  <si>
    <t>Хлеб пшеничный</t>
  </si>
  <si>
    <t>хлеб ржаной</t>
  </si>
  <si>
    <t xml:space="preserve"> хлеб ржаной</t>
  </si>
  <si>
    <t>Итого за прием пищи:</t>
  </si>
  <si>
    <t>Доля суточной потребности в энергии, %</t>
  </si>
  <si>
    <t>Обед</t>
  </si>
  <si>
    <t>Салат овощной (картофель, морковь, соленый огурец, зеленый горощек, масло) (пром. Пр-ва)</t>
  </si>
  <si>
    <t>1 блюдо</t>
  </si>
  <si>
    <t>Суп куриный с рисом и томатом</t>
  </si>
  <si>
    <t>Бигос с мясо (капуста пром. пр-ва)</t>
  </si>
  <si>
    <t>3 блюдо</t>
  </si>
  <si>
    <t>Компот фруктово-ягодный (смесь компотная: вишня с/к, клубника, черноплодная рябина, слива с/к, яблоко)</t>
  </si>
  <si>
    <t>Хлеб ржаной</t>
  </si>
  <si>
    <t xml:space="preserve"> МБОУ "Черемичкинская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</si>
</sst>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7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1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2" xfId="0" applyFont="1" applyBorder="1"/>
    <xf numFmtId="0" fontId="6" fillId="0" borderId="3" xfId="0" applyFont="1" applyBorder="1"/>
    <xf numFmtId="0" fontId="4" fillId="0" borderId="4" xfId="0" applyFont="1" applyBorder="1"/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6" fillId="0" borderId="4" xfId="0" applyFont="1" applyBorder="1" applyAlignment="1"/>
    <xf numFmtId="0" fontId="6" fillId="0" borderId="6" xfId="0" applyFont="1" applyBorder="1" applyAlignment="1"/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7" fillId="0" borderId="0" xfId="0" applyFont="1"/>
    <xf numFmtId="0" fontId="3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8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7" xfId="0" applyFont="1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8" fillId="0" borderId="15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/>
    <xf numFmtId="0" fontId="8" fillId="0" borderId="17" xfId="0" applyFont="1" applyBorder="1"/>
    <xf numFmtId="0" fontId="8" fillId="0" borderId="18" xfId="0" applyFont="1" applyBorder="1" applyAlignment="1">
      <alignment horizontal="center"/>
    </xf>
    <xf numFmtId="0" fontId="8" fillId="0" borderId="18" xfId="0" applyFont="1" applyBorder="1" applyAlignment="1">
      <alignment horizontal="right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164" fontId="9" fillId="0" borderId="22" xfId="0" applyNumberFormat="1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8" fillId="2" borderId="15" xfId="0" applyFont="1" applyFill="1" applyBorder="1"/>
    <xf numFmtId="0" fontId="10" fillId="2" borderId="18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18" xfId="0" applyFont="1" applyFill="1" applyBorder="1"/>
    <xf numFmtId="0" fontId="8" fillId="2" borderId="17" xfId="0" applyFont="1" applyFill="1" applyBorder="1" applyAlignment="1">
      <alignment wrapText="1"/>
    </xf>
    <xf numFmtId="0" fontId="8" fillId="2" borderId="18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7" fillId="2" borderId="0" xfId="0" applyFont="1" applyFill="1"/>
    <xf numFmtId="0" fontId="8" fillId="2" borderId="18" xfId="0" applyFont="1" applyFill="1" applyBorder="1" applyAlignment="1">
      <alignment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/>
    </xf>
    <xf numFmtId="0" fontId="9" fillId="2" borderId="20" xfId="1" applyFont="1" applyFill="1" applyBorder="1" applyAlignment="1">
      <alignment horizontal="center"/>
    </xf>
    <xf numFmtId="0" fontId="9" fillId="2" borderId="24" xfId="1" applyFont="1" applyFill="1" applyBorder="1" applyAlignment="1">
      <alignment horizontal="center"/>
    </xf>
    <xf numFmtId="0" fontId="9" fillId="2" borderId="17" xfId="1" applyFont="1" applyFill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9" fillId="0" borderId="17" xfId="1" applyFont="1" applyBorder="1" applyAlignment="1">
      <alignment horizontal="center"/>
    </xf>
    <xf numFmtId="0" fontId="8" fillId="0" borderId="18" xfId="0" applyFont="1" applyBorder="1" applyAlignment="1">
      <alignment horizontal="left"/>
    </xf>
    <xf numFmtId="0" fontId="8" fillId="0" borderId="17" xfId="0" applyFont="1" applyBorder="1" applyAlignment="1">
      <alignment horizontal="left" wrapText="1"/>
    </xf>
    <xf numFmtId="0" fontId="8" fillId="0" borderId="18" xfId="0" applyFont="1" applyBorder="1" applyAlignment="1">
      <alignment horizontal="center" wrapText="1"/>
    </xf>
    <xf numFmtId="0" fontId="9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6" fillId="0" borderId="18" xfId="0" applyFont="1" applyBorder="1"/>
    <xf numFmtId="0" fontId="12" fillId="2" borderId="0" xfId="0" applyFont="1" applyFill="1" applyBorder="1" applyAlignment="1">
      <alignment horizontal="center"/>
    </xf>
    <xf numFmtId="0" fontId="6" fillId="2" borderId="0" xfId="0" applyFont="1" applyFill="1"/>
    <xf numFmtId="0" fontId="8" fillId="2" borderId="25" xfId="0" applyFont="1" applyFill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8" fillId="2" borderId="18" xfId="0" applyFont="1" applyFill="1" applyBorder="1" applyAlignment="1">
      <alignment horizontal="left"/>
    </xf>
    <xf numFmtId="0" fontId="4" fillId="2" borderId="17" xfId="0" applyFont="1" applyFill="1" applyBorder="1" applyAlignment="1">
      <alignment horizontal="left"/>
    </xf>
    <xf numFmtId="0" fontId="3" fillId="2" borderId="18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164" fontId="3" fillId="2" borderId="22" xfId="0" applyNumberFormat="1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7" xfId="0" applyFont="1" applyFill="1" applyBorder="1"/>
    <xf numFmtId="0" fontId="8" fillId="2" borderId="27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left"/>
    </xf>
    <xf numFmtId="0" fontId="4" fillId="2" borderId="27" xfId="0" applyFont="1" applyFill="1" applyBorder="1" applyAlignment="1">
      <alignment horizontal="left"/>
    </xf>
    <xf numFmtId="0" fontId="8" fillId="2" borderId="28" xfId="0" applyFont="1" applyFill="1" applyBorder="1" applyAlignment="1">
      <alignment horizontal="center"/>
    </xf>
    <xf numFmtId="0" fontId="8" fillId="2" borderId="28" xfId="0" applyFont="1" applyFill="1" applyBorder="1"/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164" fontId="4" fillId="2" borderId="29" xfId="0" applyNumberFormat="1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8" fillId="0" borderId="1" xfId="0" applyFont="1" applyBorder="1"/>
    <xf numFmtId="0" fontId="8" fillId="2" borderId="16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16" xfId="0" applyFont="1" applyFill="1" applyBorder="1"/>
    <xf numFmtId="0" fontId="8" fillId="0" borderId="5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/>
    </xf>
    <xf numFmtId="0" fontId="9" fillId="0" borderId="30" xfId="1" applyFont="1" applyBorder="1" applyAlignment="1">
      <alignment horizontal="center"/>
    </xf>
    <xf numFmtId="0" fontId="9" fillId="0" borderId="31" xfId="1" applyFont="1" applyBorder="1" applyAlignment="1">
      <alignment horizontal="center"/>
    </xf>
    <xf numFmtId="0" fontId="9" fillId="0" borderId="32" xfId="1" applyFont="1" applyBorder="1" applyAlignment="1">
      <alignment horizontal="center"/>
    </xf>
    <xf numFmtId="0" fontId="9" fillId="0" borderId="16" xfId="1" applyFont="1" applyBorder="1" applyAlignment="1">
      <alignment horizontal="center"/>
    </xf>
    <xf numFmtId="0" fontId="9" fillId="0" borderId="33" xfId="1" applyFont="1" applyBorder="1" applyAlignment="1">
      <alignment horizontal="center"/>
    </xf>
    <xf numFmtId="0" fontId="9" fillId="0" borderId="34" xfId="1" applyFont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left"/>
    </xf>
    <xf numFmtId="0" fontId="8" fillId="0" borderId="17" xfId="0" applyFont="1" applyFill="1" applyBorder="1" applyAlignment="1">
      <alignment horizontal="left" wrapText="1"/>
    </xf>
    <xf numFmtId="0" fontId="8" fillId="0" borderId="18" xfId="0" applyFont="1" applyFill="1" applyBorder="1" applyAlignment="1">
      <alignment horizontal="center" vertical="center" wrapText="1"/>
    </xf>
    <xf numFmtId="0" fontId="9" fillId="0" borderId="19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9" fillId="0" borderId="21" xfId="1" applyFont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9" fillId="0" borderId="23" xfId="1" applyFont="1" applyBorder="1" applyAlignment="1">
      <alignment horizontal="center"/>
    </xf>
    <xf numFmtId="0" fontId="9" fillId="0" borderId="24" xfId="1" applyFont="1" applyBorder="1" applyAlignment="1">
      <alignment horizontal="center"/>
    </xf>
    <xf numFmtId="0" fontId="7" fillId="0" borderId="0" xfId="0" applyFont="1" applyBorder="1"/>
    <xf numFmtId="0" fontId="6" fillId="2" borderId="15" xfId="0" applyFont="1" applyFill="1" applyBorder="1"/>
    <xf numFmtId="0" fontId="7" fillId="2" borderId="18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left" wrapText="1"/>
    </xf>
    <xf numFmtId="0" fontId="8" fillId="2" borderId="18" xfId="0" applyFont="1" applyFill="1" applyBorder="1" applyAlignment="1">
      <alignment horizontal="center" vertical="center" wrapText="1"/>
    </xf>
    <xf numFmtId="0" fontId="7" fillId="2" borderId="0" xfId="0" applyFont="1" applyFill="1" applyBorder="1"/>
    <xf numFmtId="0" fontId="6" fillId="0" borderId="15" xfId="0" applyFont="1" applyBorder="1"/>
    <xf numFmtId="0" fontId="8" fillId="0" borderId="18" xfId="0" applyFont="1" applyFill="1" applyBorder="1"/>
    <xf numFmtId="0" fontId="8" fillId="0" borderId="17" xfId="0" applyFont="1" applyFill="1" applyBorder="1" applyAlignment="1">
      <alignment vertical="center" wrapText="1"/>
    </xf>
    <xf numFmtId="164" fontId="9" fillId="0" borderId="17" xfId="0" applyNumberFormat="1" applyFont="1" applyBorder="1" applyAlignment="1">
      <alignment horizontal="center"/>
    </xf>
    <xf numFmtId="0" fontId="9" fillId="0" borderId="18" xfId="1" applyFont="1" applyBorder="1" applyAlignment="1">
      <alignment horizontal="center"/>
    </xf>
    <xf numFmtId="0" fontId="8" fillId="0" borderId="17" xfId="0" applyFont="1" applyBorder="1" applyAlignment="1"/>
    <xf numFmtId="0" fontId="6" fillId="0" borderId="18" xfId="0" applyFont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8" fillId="2" borderId="36" xfId="0" applyFont="1" applyFill="1" applyBorder="1"/>
    <xf numFmtId="0" fontId="3" fillId="2" borderId="36" xfId="0" applyFont="1" applyFill="1" applyBorder="1" applyAlignment="1">
      <alignment horizontal="center"/>
    </xf>
    <xf numFmtId="0" fontId="8" fillId="2" borderId="36" xfId="0" applyFont="1" applyFill="1" applyBorder="1" applyAlignment="1">
      <alignment horizontal="center"/>
    </xf>
    <xf numFmtId="0" fontId="8" fillId="2" borderId="37" xfId="0" applyFont="1" applyFill="1" applyBorder="1" applyAlignment="1">
      <alignment horizontal="center"/>
    </xf>
    <xf numFmtId="0" fontId="8" fillId="2" borderId="38" xfId="0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0" fontId="8" fillId="2" borderId="41" xfId="0" applyFont="1" applyFill="1" applyBorder="1" applyAlignment="1">
      <alignment horizontal="center"/>
    </xf>
    <xf numFmtId="0" fontId="8" fillId="2" borderId="42" xfId="0" applyFont="1" applyFill="1" applyBorder="1" applyAlignment="1">
      <alignment horizontal="center"/>
    </xf>
    <xf numFmtId="0" fontId="6" fillId="2" borderId="7" xfId="0" applyFont="1" applyFill="1" applyBorder="1"/>
    <xf numFmtId="0" fontId="7" fillId="2" borderId="28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6" fillId="2" borderId="28" xfId="0" applyFont="1" applyFill="1" applyBorder="1"/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164" fontId="3" fillId="2" borderId="29" xfId="0" applyNumberFormat="1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/>
    <xf numFmtId="0" fontId="14" fillId="0" borderId="0" xfId="0" applyFont="1" applyBorder="1"/>
    <xf numFmtId="164" fontId="0" fillId="0" borderId="0" xfId="0" applyNumberFormat="1" applyFont="1"/>
    <xf numFmtId="0" fontId="0" fillId="0" borderId="0" xfId="0" applyAlignment="1">
      <alignment horizontal="center"/>
    </xf>
    <xf numFmtId="0" fontId="0" fillId="0" borderId="0" xfId="0" applyBorder="1"/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right" vertical="center" wrapText="1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U33"/>
  <sheetViews>
    <sheetView tabSelected="1" zoomScale="70" zoomScaleNormal="70" workbookViewId="0">
      <selection activeCell="G2" sqref="G2:H2"/>
    </sheetView>
  </sheetViews>
  <sheetFormatPr defaultRowHeight="15" x14ac:dyDescent="0.25"/>
  <cols>
    <col min="1" max="1" width="16.85546875" customWidth="1"/>
    <col min="2" max="3" width="15.7109375" style="160" customWidth="1"/>
    <col min="4" max="4" width="20.85546875" customWidth="1"/>
    <col min="5" max="5" width="64.42578125" customWidth="1"/>
    <col min="6" max="6" width="16.28515625" customWidth="1"/>
    <col min="7" max="7" width="10.85546875" customWidth="1"/>
    <col min="9" max="9" width="11.28515625" customWidth="1"/>
    <col min="10" max="10" width="12.85546875" customWidth="1"/>
    <col min="11" max="11" width="20.7109375" customWidth="1"/>
    <col min="12" max="12" width="11.28515625" customWidth="1"/>
    <col min="16" max="16" width="9.140625" customWidth="1"/>
  </cols>
  <sheetData>
    <row r="2" spans="1:21" ht="23.25" x14ac:dyDescent="0.35">
      <c r="A2" s="1" t="s">
        <v>0</v>
      </c>
      <c r="B2" s="164" t="s">
        <v>48</v>
      </c>
      <c r="C2" s="164"/>
      <c r="D2" s="164"/>
      <c r="E2" s="1"/>
      <c r="F2" s="3" t="s">
        <v>1</v>
      </c>
      <c r="G2" s="165">
        <v>44586</v>
      </c>
      <c r="H2" s="164"/>
      <c r="K2" s="3"/>
      <c r="L2" s="2"/>
      <c r="M2" s="4"/>
      <c r="N2" s="5"/>
    </row>
    <row r="3" spans="1:21" ht="15.75" thickBot="1" x14ac:dyDescent="0.3">
      <c r="A3" s="4"/>
      <c r="B3" s="6"/>
      <c r="C3" s="7"/>
      <c r="D3" s="4"/>
      <c r="E3" s="4"/>
      <c r="F3" s="4"/>
      <c r="G3" s="4"/>
      <c r="H3" s="4"/>
      <c r="I3" s="4"/>
      <c r="J3" s="4"/>
      <c r="K3" s="4"/>
      <c r="L3" s="4"/>
      <c r="M3" s="4"/>
      <c r="N3" s="5"/>
    </row>
    <row r="4" spans="1:21" s="20" customFormat="1" ht="21.75" customHeight="1" x14ac:dyDescent="0.25">
      <c r="A4" s="8"/>
      <c r="B4" s="9"/>
      <c r="C4" s="10" t="s">
        <v>2</v>
      </c>
      <c r="D4" s="11"/>
      <c r="E4" s="12"/>
      <c r="F4" s="9"/>
      <c r="G4" s="9"/>
      <c r="H4" s="13" t="s">
        <v>3</v>
      </c>
      <c r="I4" s="13"/>
      <c r="J4" s="13"/>
      <c r="K4" s="14" t="s">
        <v>4</v>
      </c>
      <c r="L4" s="15" t="s">
        <v>5</v>
      </c>
      <c r="M4" s="16"/>
      <c r="N4" s="16"/>
      <c r="O4" s="17"/>
      <c r="P4" s="15" t="s">
        <v>6</v>
      </c>
      <c r="Q4" s="18"/>
      <c r="R4" s="18"/>
      <c r="S4" s="19"/>
    </row>
    <row r="5" spans="1:21" s="20" customFormat="1" ht="28.5" customHeight="1" thickBot="1" x14ac:dyDescent="0.3">
      <c r="A5" s="21" t="s">
        <v>7</v>
      </c>
      <c r="B5" s="22"/>
      <c r="C5" s="23" t="s">
        <v>8</v>
      </c>
      <c r="D5" s="24" t="s">
        <v>9</v>
      </c>
      <c r="E5" s="23" t="s">
        <v>10</v>
      </c>
      <c r="F5" s="22" t="s">
        <v>11</v>
      </c>
      <c r="G5" s="22" t="s">
        <v>12</v>
      </c>
      <c r="H5" s="25" t="s">
        <v>13</v>
      </c>
      <c r="I5" s="26" t="s">
        <v>14</v>
      </c>
      <c r="J5" s="27" t="s">
        <v>15</v>
      </c>
      <c r="K5" s="28" t="s">
        <v>16</v>
      </c>
      <c r="L5" s="29" t="s">
        <v>17</v>
      </c>
      <c r="M5" s="26" t="s">
        <v>18</v>
      </c>
      <c r="N5" s="26" t="s">
        <v>19</v>
      </c>
      <c r="O5" s="30" t="s">
        <v>20</v>
      </c>
      <c r="P5" s="29" t="s">
        <v>21</v>
      </c>
      <c r="Q5" s="26" t="s">
        <v>22</v>
      </c>
      <c r="R5" s="26" t="s">
        <v>23</v>
      </c>
      <c r="S5" s="30" t="s">
        <v>24</v>
      </c>
    </row>
    <row r="6" spans="1:21" s="20" customFormat="1" ht="26.45" customHeight="1" x14ac:dyDescent="0.25">
      <c r="A6" s="31" t="s">
        <v>25</v>
      </c>
      <c r="B6" s="32"/>
      <c r="C6" s="33">
        <v>1</v>
      </c>
      <c r="D6" s="34" t="s">
        <v>26</v>
      </c>
      <c r="E6" s="35" t="s">
        <v>27</v>
      </c>
      <c r="F6" s="36">
        <v>15</v>
      </c>
      <c r="G6" s="37"/>
      <c r="H6" s="38">
        <v>3.66</v>
      </c>
      <c r="I6" s="39">
        <v>3.54</v>
      </c>
      <c r="J6" s="40">
        <v>0</v>
      </c>
      <c r="K6" s="41">
        <v>46.5</v>
      </c>
      <c r="L6" s="42">
        <v>0</v>
      </c>
      <c r="M6" s="39">
        <v>0.24</v>
      </c>
      <c r="N6" s="39">
        <v>0</v>
      </c>
      <c r="O6" s="43">
        <v>0</v>
      </c>
      <c r="P6" s="42">
        <v>150</v>
      </c>
      <c r="Q6" s="39">
        <v>81.599999999999994</v>
      </c>
      <c r="R6" s="39">
        <v>7.05</v>
      </c>
      <c r="S6" s="43">
        <v>0.09</v>
      </c>
    </row>
    <row r="7" spans="1:21" s="56" customFormat="1" ht="26.45" customHeight="1" x14ac:dyDescent="0.25">
      <c r="A7" s="44"/>
      <c r="B7" s="45"/>
      <c r="C7" s="46">
        <v>81</v>
      </c>
      <c r="D7" s="47" t="s">
        <v>28</v>
      </c>
      <c r="E7" s="48" t="s">
        <v>29</v>
      </c>
      <c r="F7" s="49">
        <v>90</v>
      </c>
      <c r="G7" s="47"/>
      <c r="H7" s="50">
        <v>22.41</v>
      </c>
      <c r="I7" s="51">
        <v>15.3</v>
      </c>
      <c r="J7" s="52">
        <v>0.54</v>
      </c>
      <c r="K7" s="53">
        <v>229.77</v>
      </c>
      <c r="L7" s="54">
        <v>0.05</v>
      </c>
      <c r="M7" s="51">
        <v>1.24</v>
      </c>
      <c r="N7" s="51">
        <v>0.01</v>
      </c>
      <c r="O7" s="55">
        <v>1.4</v>
      </c>
      <c r="P7" s="54">
        <v>27.54</v>
      </c>
      <c r="Q7" s="51">
        <v>170.72</v>
      </c>
      <c r="R7" s="51">
        <v>21.15</v>
      </c>
      <c r="S7" s="55"/>
    </row>
    <row r="8" spans="1:21" s="56" customFormat="1" ht="26.45" customHeight="1" x14ac:dyDescent="0.25">
      <c r="A8" s="44"/>
      <c r="B8" s="45"/>
      <c r="C8" s="46">
        <v>227</v>
      </c>
      <c r="D8" s="47" t="s">
        <v>30</v>
      </c>
      <c r="E8" s="57" t="s">
        <v>31</v>
      </c>
      <c r="F8" s="58">
        <v>150</v>
      </c>
      <c r="G8" s="49"/>
      <c r="H8" s="59">
        <v>4.3499999999999996</v>
      </c>
      <c r="I8" s="60">
        <v>3.9</v>
      </c>
      <c r="J8" s="61">
        <v>20.399999999999999</v>
      </c>
      <c r="K8" s="62">
        <v>134.25</v>
      </c>
      <c r="L8" s="59">
        <v>0.12</v>
      </c>
      <c r="M8" s="60">
        <v>0</v>
      </c>
      <c r="N8" s="60">
        <v>0</v>
      </c>
      <c r="O8" s="61">
        <v>1.47</v>
      </c>
      <c r="P8" s="59">
        <v>7.92</v>
      </c>
      <c r="Q8" s="60">
        <v>109.87</v>
      </c>
      <c r="R8" s="60">
        <v>73.540000000000006</v>
      </c>
      <c r="S8" s="61">
        <v>2.46</v>
      </c>
    </row>
    <row r="9" spans="1:21" s="56" customFormat="1" ht="36" customHeight="1" x14ac:dyDescent="0.25">
      <c r="A9" s="44"/>
      <c r="B9" s="63"/>
      <c r="C9" s="64">
        <v>160</v>
      </c>
      <c r="D9" s="65" t="s">
        <v>32</v>
      </c>
      <c r="E9" s="66" t="s">
        <v>33</v>
      </c>
      <c r="F9" s="67">
        <v>200</v>
      </c>
      <c r="G9" s="36"/>
      <c r="H9" s="38">
        <v>0.4</v>
      </c>
      <c r="I9" s="39">
        <v>0.6</v>
      </c>
      <c r="J9" s="40">
        <v>17.8</v>
      </c>
      <c r="K9" s="68">
        <v>78.599999999999994</v>
      </c>
      <c r="L9" s="69">
        <v>0</v>
      </c>
      <c r="M9" s="70">
        <v>7.6</v>
      </c>
      <c r="N9" s="70">
        <v>0</v>
      </c>
      <c r="O9" s="71">
        <v>0.08</v>
      </c>
      <c r="P9" s="69">
        <v>14.58</v>
      </c>
      <c r="Q9" s="70">
        <v>8.24</v>
      </c>
      <c r="R9" s="70">
        <v>4.4000000000000004</v>
      </c>
      <c r="S9" s="71">
        <v>0.86</v>
      </c>
    </row>
    <row r="10" spans="1:21" s="56" customFormat="1" ht="26.45" customHeight="1" x14ac:dyDescent="0.25">
      <c r="A10" s="44"/>
      <c r="B10" s="49"/>
      <c r="C10" s="64">
        <v>119</v>
      </c>
      <c r="D10" s="34" t="s">
        <v>34</v>
      </c>
      <c r="E10" s="35" t="s">
        <v>35</v>
      </c>
      <c r="F10" s="36">
        <v>30</v>
      </c>
      <c r="G10" s="72"/>
      <c r="H10" s="38">
        <v>2.13</v>
      </c>
      <c r="I10" s="39">
        <v>0.21</v>
      </c>
      <c r="J10" s="40">
        <v>13.26</v>
      </c>
      <c r="K10" s="41">
        <v>72</v>
      </c>
      <c r="L10" s="42">
        <v>0.03</v>
      </c>
      <c r="M10" s="39">
        <v>0</v>
      </c>
      <c r="N10" s="39">
        <v>0</v>
      </c>
      <c r="O10" s="43">
        <v>0.05</v>
      </c>
      <c r="P10" s="42">
        <v>11.1</v>
      </c>
      <c r="Q10" s="39">
        <v>65.400000000000006</v>
      </c>
      <c r="R10" s="39">
        <v>19.5</v>
      </c>
      <c r="S10" s="43">
        <v>0.84</v>
      </c>
      <c r="T10" s="73"/>
      <c r="U10" s="74"/>
    </row>
    <row r="11" spans="1:21" s="56" customFormat="1" ht="26.45" customHeight="1" x14ac:dyDescent="0.25">
      <c r="A11" s="44"/>
      <c r="B11" s="75"/>
      <c r="C11" s="33">
        <v>120</v>
      </c>
      <c r="D11" s="34" t="s">
        <v>36</v>
      </c>
      <c r="E11" s="35" t="s">
        <v>37</v>
      </c>
      <c r="F11" s="36">
        <v>20</v>
      </c>
      <c r="G11" s="72"/>
      <c r="H11" s="38">
        <v>1.1399999999999999</v>
      </c>
      <c r="I11" s="39">
        <v>0.22</v>
      </c>
      <c r="J11" s="40">
        <v>7.44</v>
      </c>
      <c r="K11" s="41">
        <v>36.26</v>
      </c>
      <c r="L11" s="42">
        <v>0.02</v>
      </c>
      <c r="M11" s="39">
        <v>0.08</v>
      </c>
      <c r="N11" s="39">
        <v>0</v>
      </c>
      <c r="O11" s="43">
        <v>0.06</v>
      </c>
      <c r="P11" s="42">
        <v>6.8</v>
      </c>
      <c r="Q11" s="39">
        <v>24</v>
      </c>
      <c r="R11" s="39">
        <v>8.1999999999999993</v>
      </c>
      <c r="S11" s="76">
        <v>0.46</v>
      </c>
    </row>
    <row r="12" spans="1:21" s="56" customFormat="1" ht="26.45" customHeight="1" x14ac:dyDescent="0.25">
      <c r="A12" s="44"/>
      <c r="B12" s="45"/>
      <c r="C12" s="46"/>
      <c r="D12" s="77"/>
      <c r="E12" s="78" t="s">
        <v>38</v>
      </c>
      <c r="F12" s="79">
        <f>SUM(F6:F11)</f>
        <v>505</v>
      </c>
      <c r="G12" s="49"/>
      <c r="H12" s="80">
        <f t="shared" ref="H12:S12" si="0">SUM(H6:H11)</f>
        <v>34.090000000000003</v>
      </c>
      <c r="I12" s="81">
        <f t="shared" si="0"/>
        <v>23.77</v>
      </c>
      <c r="J12" s="82">
        <f t="shared" si="0"/>
        <v>59.439999999999991</v>
      </c>
      <c r="K12" s="83">
        <f>SUM(K6:K11)</f>
        <v>597.38</v>
      </c>
      <c r="L12" s="84">
        <f t="shared" si="0"/>
        <v>0.21999999999999997</v>
      </c>
      <c r="M12" s="81">
        <f t="shared" si="0"/>
        <v>9.16</v>
      </c>
      <c r="N12" s="81">
        <f t="shared" si="0"/>
        <v>0.01</v>
      </c>
      <c r="O12" s="85">
        <f t="shared" si="0"/>
        <v>3.06</v>
      </c>
      <c r="P12" s="84">
        <f t="shared" si="0"/>
        <v>217.94</v>
      </c>
      <c r="Q12" s="81">
        <f t="shared" si="0"/>
        <v>459.83000000000004</v>
      </c>
      <c r="R12" s="81">
        <f t="shared" si="0"/>
        <v>133.84</v>
      </c>
      <c r="S12" s="86">
        <f t="shared" si="0"/>
        <v>4.71</v>
      </c>
    </row>
    <row r="13" spans="1:21" s="56" customFormat="1" ht="26.45" customHeight="1" thickBot="1" x14ac:dyDescent="0.3">
      <c r="A13" s="87"/>
      <c r="B13" s="45"/>
      <c r="C13" s="88"/>
      <c r="D13" s="89"/>
      <c r="E13" s="90" t="s">
        <v>39</v>
      </c>
      <c r="F13" s="91"/>
      <c r="G13" s="92"/>
      <c r="H13" s="93"/>
      <c r="I13" s="94"/>
      <c r="J13" s="95"/>
      <c r="K13" s="96">
        <f>K12/23.5</f>
        <v>25.420425531914894</v>
      </c>
      <c r="L13" s="97"/>
      <c r="M13" s="94"/>
      <c r="N13" s="94"/>
      <c r="O13" s="98"/>
      <c r="P13" s="97"/>
      <c r="Q13" s="94"/>
      <c r="R13" s="94"/>
      <c r="S13" s="98"/>
    </row>
    <row r="14" spans="1:21" s="20" customFormat="1" ht="36.75" customHeight="1" x14ac:dyDescent="0.25">
      <c r="A14" s="99" t="s">
        <v>40</v>
      </c>
      <c r="B14" s="100"/>
      <c r="C14" s="101">
        <v>224</v>
      </c>
      <c r="D14" s="102" t="s">
        <v>26</v>
      </c>
      <c r="E14" s="103" t="s">
        <v>41</v>
      </c>
      <c r="F14" s="104">
        <v>60</v>
      </c>
      <c r="G14" s="105"/>
      <c r="H14" s="106">
        <v>4.5199999999999996</v>
      </c>
      <c r="I14" s="107">
        <v>5.05</v>
      </c>
      <c r="J14" s="108">
        <v>15.54</v>
      </c>
      <c r="K14" s="109">
        <v>138.9</v>
      </c>
      <c r="L14" s="106">
        <v>0</v>
      </c>
      <c r="M14" s="107">
        <v>0.2</v>
      </c>
      <c r="N14" s="107">
        <v>0</v>
      </c>
      <c r="O14" s="110">
        <v>2.2000000000000002</v>
      </c>
      <c r="P14" s="111">
        <v>2.76</v>
      </c>
      <c r="Q14" s="107">
        <v>2.34</v>
      </c>
      <c r="R14" s="107">
        <v>1.26</v>
      </c>
      <c r="S14" s="108">
        <v>0.06</v>
      </c>
      <c r="T14" s="56"/>
      <c r="U14" s="56"/>
    </row>
    <row r="15" spans="1:21" s="20" customFormat="1" ht="26.45" customHeight="1" x14ac:dyDescent="0.25">
      <c r="A15" s="31"/>
      <c r="B15" s="112"/>
      <c r="C15" s="113">
        <v>40</v>
      </c>
      <c r="D15" s="114" t="s">
        <v>42</v>
      </c>
      <c r="E15" s="115" t="s">
        <v>43</v>
      </c>
      <c r="F15" s="116">
        <v>200</v>
      </c>
      <c r="G15" s="112"/>
      <c r="H15" s="117">
        <v>5</v>
      </c>
      <c r="I15" s="118">
        <v>7.6</v>
      </c>
      <c r="J15" s="119">
        <v>12.8</v>
      </c>
      <c r="K15" s="120">
        <v>139.80000000000001</v>
      </c>
      <c r="L15" s="121">
        <v>0.04</v>
      </c>
      <c r="M15" s="118">
        <v>3.32</v>
      </c>
      <c r="N15" s="118">
        <v>0</v>
      </c>
      <c r="O15" s="122">
        <v>2.12</v>
      </c>
      <c r="P15" s="121">
        <v>31.94</v>
      </c>
      <c r="Q15" s="118">
        <v>109.2</v>
      </c>
      <c r="R15" s="118">
        <v>24.66</v>
      </c>
      <c r="S15" s="122">
        <v>1.18</v>
      </c>
      <c r="T15" s="123"/>
      <c r="U15" s="123"/>
    </row>
    <row r="16" spans="1:21" s="56" customFormat="1" ht="26.45" customHeight="1" x14ac:dyDescent="0.25">
      <c r="A16" s="124"/>
      <c r="B16" s="125"/>
      <c r="C16" s="46">
        <v>178</v>
      </c>
      <c r="D16" s="77" t="s">
        <v>28</v>
      </c>
      <c r="E16" s="126" t="s">
        <v>44</v>
      </c>
      <c r="F16" s="127">
        <v>240</v>
      </c>
      <c r="G16" s="49"/>
      <c r="H16" s="117">
        <v>25.92</v>
      </c>
      <c r="I16" s="118">
        <v>14.64</v>
      </c>
      <c r="J16" s="119">
        <v>12.48</v>
      </c>
      <c r="K16" s="120">
        <v>284.39999999999998</v>
      </c>
      <c r="L16" s="121">
        <v>0.7</v>
      </c>
      <c r="M16" s="118">
        <v>21.6</v>
      </c>
      <c r="N16" s="118">
        <v>0.02</v>
      </c>
      <c r="O16" s="122">
        <v>0.67</v>
      </c>
      <c r="P16" s="121">
        <v>124.18</v>
      </c>
      <c r="Q16" s="118">
        <v>187.01</v>
      </c>
      <c r="R16" s="118">
        <v>54.14</v>
      </c>
      <c r="S16" s="122">
        <v>3</v>
      </c>
      <c r="T16" s="128"/>
      <c r="U16" s="128"/>
    </row>
    <row r="17" spans="1:21" s="20" customFormat="1" ht="33.75" customHeight="1" x14ac:dyDescent="0.25">
      <c r="A17" s="129"/>
      <c r="B17" s="112"/>
      <c r="C17" s="113">
        <v>219</v>
      </c>
      <c r="D17" s="130" t="s">
        <v>45</v>
      </c>
      <c r="E17" s="131" t="s">
        <v>46</v>
      </c>
      <c r="F17" s="116">
        <v>200</v>
      </c>
      <c r="G17" s="112"/>
      <c r="H17" s="42">
        <v>0</v>
      </c>
      <c r="I17" s="39">
        <v>0</v>
      </c>
      <c r="J17" s="43">
        <v>25</v>
      </c>
      <c r="K17" s="132">
        <v>100</v>
      </c>
      <c r="L17" s="42">
        <v>0</v>
      </c>
      <c r="M17" s="39">
        <v>5.48</v>
      </c>
      <c r="N17" s="39">
        <v>0</v>
      </c>
      <c r="O17" s="43">
        <v>0.57999999999999996</v>
      </c>
      <c r="P17" s="38">
        <v>0.4</v>
      </c>
      <c r="Q17" s="39">
        <v>0</v>
      </c>
      <c r="R17" s="39">
        <v>0</v>
      </c>
      <c r="S17" s="43">
        <v>0.04</v>
      </c>
      <c r="T17" s="123"/>
      <c r="U17" s="123"/>
    </row>
    <row r="18" spans="1:21" s="20" customFormat="1" ht="26.45" customHeight="1" x14ac:dyDescent="0.25">
      <c r="A18" s="129"/>
      <c r="B18" s="133"/>
      <c r="C18" s="64"/>
      <c r="D18" s="34" t="s">
        <v>34</v>
      </c>
      <c r="E18" s="134" t="s">
        <v>35</v>
      </c>
      <c r="F18" s="36">
        <v>45</v>
      </c>
      <c r="G18" s="135"/>
      <c r="H18" s="38">
        <v>3.19</v>
      </c>
      <c r="I18" s="39">
        <v>0.31</v>
      </c>
      <c r="J18" s="40">
        <v>19.89</v>
      </c>
      <c r="K18" s="68">
        <v>108</v>
      </c>
      <c r="L18" s="42">
        <v>0.05</v>
      </c>
      <c r="M18" s="39">
        <v>0</v>
      </c>
      <c r="N18" s="39">
        <v>0</v>
      </c>
      <c r="O18" s="43">
        <v>0.08</v>
      </c>
      <c r="P18" s="42">
        <v>16.649999999999999</v>
      </c>
      <c r="Q18" s="39">
        <v>98.1</v>
      </c>
      <c r="R18" s="39">
        <v>29.25</v>
      </c>
      <c r="S18" s="43">
        <v>1.26</v>
      </c>
      <c r="T18" s="123"/>
      <c r="U18" s="123"/>
    </row>
    <row r="19" spans="1:21" s="20" customFormat="1" ht="26.45" customHeight="1" x14ac:dyDescent="0.25">
      <c r="A19" s="129"/>
      <c r="B19" s="133"/>
      <c r="C19" s="33"/>
      <c r="D19" s="34" t="s">
        <v>36</v>
      </c>
      <c r="E19" s="134" t="s">
        <v>47</v>
      </c>
      <c r="F19" s="36">
        <v>25</v>
      </c>
      <c r="G19" s="135"/>
      <c r="H19" s="38">
        <v>1.42</v>
      </c>
      <c r="I19" s="39">
        <v>0.27</v>
      </c>
      <c r="J19" s="40">
        <v>9.3000000000000007</v>
      </c>
      <c r="K19" s="68">
        <v>45.32</v>
      </c>
      <c r="L19" s="42">
        <v>0.02</v>
      </c>
      <c r="M19" s="39">
        <v>0.1</v>
      </c>
      <c r="N19" s="39">
        <v>0</v>
      </c>
      <c r="O19" s="43">
        <v>7.0000000000000007E-2</v>
      </c>
      <c r="P19" s="42">
        <v>8.5</v>
      </c>
      <c r="Q19" s="39">
        <v>30</v>
      </c>
      <c r="R19" s="39">
        <v>10.25</v>
      </c>
      <c r="S19" s="43">
        <v>0.56999999999999995</v>
      </c>
      <c r="T19" s="123"/>
      <c r="U19" s="123"/>
    </row>
    <row r="20" spans="1:21" s="56" customFormat="1" ht="26.45" customHeight="1" x14ac:dyDescent="0.25">
      <c r="A20" s="124"/>
      <c r="B20" s="125"/>
      <c r="C20" s="136"/>
      <c r="D20" s="137"/>
      <c r="E20" s="78" t="s">
        <v>38</v>
      </c>
      <c r="F20" s="138">
        <f>SUM(F14:F19)</f>
        <v>770</v>
      </c>
      <c r="G20" s="139"/>
      <c r="H20" s="140">
        <f t="shared" ref="H20:S20" si="1">SUM(H14:H19)</f>
        <v>40.049999999999997</v>
      </c>
      <c r="I20" s="141">
        <f t="shared" si="1"/>
        <v>27.869999999999997</v>
      </c>
      <c r="J20" s="142">
        <f t="shared" si="1"/>
        <v>95.009999999999991</v>
      </c>
      <c r="K20" s="143">
        <f>SUM(K14:K19)</f>
        <v>816.42000000000007</v>
      </c>
      <c r="L20" s="144">
        <f t="shared" si="1"/>
        <v>0.81</v>
      </c>
      <c r="M20" s="141">
        <f t="shared" si="1"/>
        <v>30.700000000000003</v>
      </c>
      <c r="N20" s="141">
        <f t="shared" si="1"/>
        <v>0.02</v>
      </c>
      <c r="O20" s="145">
        <f t="shared" si="1"/>
        <v>5.7200000000000006</v>
      </c>
      <c r="P20" s="144">
        <f t="shared" si="1"/>
        <v>184.43</v>
      </c>
      <c r="Q20" s="141">
        <f t="shared" si="1"/>
        <v>426.65</v>
      </c>
      <c r="R20" s="141">
        <f t="shared" si="1"/>
        <v>119.56</v>
      </c>
      <c r="S20" s="145">
        <f t="shared" si="1"/>
        <v>6.11</v>
      </c>
    </row>
    <row r="21" spans="1:21" s="56" customFormat="1" ht="26.45" customHeight="1" thickBot="1" x14ac:dyDescent="0.3">
      <c r="A21" s="146"/>
      <c r="B21" s="147"/>
      <c r="C21" s="148"/>
      <c r="D21" s="149"/>
      <c r="E21" s="90" t="s">
        <v>39</v>
      </c>
      <c r="F21" s="91"/>
      <c r="G21" s="91"/>
      <c r="H21" s="150"/>
      <c r="I21" s="151"/>
      <c r="J21" s="152"/>
      <c r="K21" s="153">
        <f>K20/23.5</f>
        <v>34.741276595744687</v>
      </c>
      <c r="L21" s="154"/>
      <c r="M21" s="151"/>
      <c r="N21" s="151"/>
      <c r="O21" s="155"/>
      <c r="P21" s="154"/>
      <c r="Q21" s="151"/>
      <c r="R21" s="151"/>
      <c r="S21" s="155"/>
    </row>
    <row r="22" spans="1:21" x14ac:dyDescent="0.25">
      <c r="A22" s="5"/>
      <c r="B22" s="156"/>
      <c r="C22" s="156"/>
      <c r="D22" s="5"/>
      <c r="E22" s="5"/>
      <c r="F22" s="5"/>
      <c r="G22" s="157"/>
      <c r="H22" s="158"/>
      <c r="I22" s="157"/>
      <c r="J22" s="5"/>
      <c r="K22" s="159"/>
      <c r="L22" s="5"/>
      <c r="M22" s="5"/>
      <c r="N22" s="5"/>
    </row>
    <row r="23" spans="1:21" ht="18.75" x14ac:dyDescent="0.25">
      <c r="D23" s="161"/>
      <c r="E23" s="162"/>
      <c r="F23" s="163"/>
      <c r="G23" s="161"/>
      <c r="H23" s="161"/>
      <c r="I23" s="161"/>
      <c r="J23" s="161"/>
    </row>
    <row r="24" spans="1:21" ht="18.75" x14ac:dyDescent="0.25">
      <c r="D24" s="161"/>
      <c r="E24" s="162"/>
      <c r="F24" s="163"/>
      <c r="G24" s="161"/>
      <c r="H24" s="161"/>
      <c r="I24" s="161"/>
      <c r="J24" s="161"/>
    </row>
    <row r="26" spans="1:21" ht="18.75" x14ac:dyDescent="0.25">
      <c r="D26" s="161"/>
      <c r="E26" s="162"/>
      <c r="F26" s="163"/>
      <c r="G26" s="161"/>
      <c r="H26" s="161"/>
      <c r="I26" s="161"/>
      <c r="J26" s="161"/>
    </row>
    <row r="27" spans="1:21" x14ac:dyDescent="0.25">
      <c r="D27" s="161"/>
      <c r="E27" s="161"/>
      <c r="F27" s="161"/>
      <c r="G27" s="161"/>
      <c r="H27" s="161"/>
      <c r="I27" s="161"/>
      <c r="J27" s="161"/>
    </row>
    <row r="28" spans="1:21" x14ac:dyDescent="0.25">
      <c r="D28" s="161"/>
      <c r="E28" s="161"/>
      <c r="F28" s="161"/>
      <c r="G28" s="161"/>
      <c r="H28" s="161"/>
      <c r="I28" s="161"/>
      <c r="J28" s="161"/>
    </row>
    <row r="29" spans="1:21" x14ac:dyDescent="0.25">
      <c r="D29" s="161"/>
      <c r="E29" s="161"/>
      <c r="F29" s="161"/>
      <c r="G29" s="161"/>
      <c r="H29" s="161"/>
      <c r="I29" s="161"/>
      <c r="J29" s="161"/>
    </row>
    <row r="30" spans="1:21" x14ac:dyDescent="0.25">
      <c r="D30" s="161"/>
      <c r="E30" s="161"/>
      <c r="F30" s="161"/>
      <c r="G30" s="161"/>
      <c r="H30" s="161"/>
      <c r="I30" s="161"/>
      <c r="J30" s="161"/>
    </row>
    <row r="31" spans="1:21" x14ac:dyDescent="0.25">
      <c r="D31" s="161"/>
      <c r="E31" s="161"/>
      <c r="F31" s="161"/>
      <c r="G31" s="161"/>
      <c r="H31" s="161"/>
      <c r="I31" s="161"/>
      <c r="J31" s="161"/>
    </row>
    <row r="32" spans="1:21" x14ac:dyDescent="0.25">
      <c r="D32" s="161"/>
      <c r="E32" s="161"/>
      <c r="F32" s="161"/>
      <c r="G32" s="161"/>
      <c r="H32" s="161"/>
      <c r="I32" s="161"/>
      <c r="J32" s="161"/>
    </row>
    <row r="33" spans="4:10" x14ac:dyDescent="0.25">
      <c r="D33" s="161"/>
      <c r="E33" s="161"/>
      <c r="F33" s="161"/>
      <c r="G33" s="161"/>
      <c r="H33" s="161"/>
      <c r="I33" s="161"/>
      <c r="J33" s="161"/>
    </row>
  </sheetData>
  <mergeCells count="4">
    <mergeCell ref="L4:O4"/>
    <mergeCell ref="P4:S4"/>
    <mergeCell ref="B2:D2"/>
    <mergeCell ref="G2:H2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2022-01-26T15:10:59Z</dcterms:created>
  <dcterms:modified xsi:type="dcterms:W3CDTF">2022-01-26T15:13:12Z</dcterms:modified>
</cp:coreProperties>
</file>