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Герман\OneDrive\Рабочий стол\"/>
    </mc:Choice>
  </mc:AlternateContent>
  <bookViews>
    <workbookView xWindow="0" yWindow="0" windowWidth="28800" windowHeight="11700"/>
  </bookViews>
  <sheets>
    <sheet name="15 день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1" i="1" l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J12" i="1" s="1"/>
  <c r="I11" i="1"/>
  <c r="H11" i="1"/>
  <c r="G11" i="1"/>
  <c r="E11" i="1"/>
</calcChain>
</file>

<file path=xl/sharedStrings.xml><?xml version="1.0" encoding="utf-8"?>
<sst xmlns="http://schemas.openxmlformats.org/spreadsheetml/2006/main" count="44" uniqueCount="43">
  <si>
    <t xml:space="preserve"> Школа</t>
  </si>
  <si>
    <t>день</t>
  </si>
  <si>
    <t>№</t>
  </si>
  <si>
    <t xml:space="preserve">       Пищевые вещества, г</t>
  </si>
  <si>
    <t>Энергетическая</t>
  </si>
  <si>
    <t>Витамины, мг</t>
  </si>
  <si>
    <t>Минеральные вещества, мг</t>
  </si>
  <si>
    <t xml:space="preserve"> Прием пищи</t>
  </si>
  <si>
    <t>рецептуры</t>
  </si>
  <si>
    <t xml:space="preserve"> Раздел</t>
  </si>
  <si>
    <t>Наименование блюд</t>
  </si>
  <si>
    <t>Выход, г</t>
  </si>
  <si>
    <t xml:space="preserve"> цена</t>
  </si>
  <si>
    <t>Белки</t>
  </si>
  <si>
    <t>Жиры</t>
  </si>
  <si>
    <t>Углеводы</t>
  </si>
  <si>
    <t>ценность, ккал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</si>
  <si>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</si>
  <si>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</si>
  <si>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</si>
  <si>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</si>
  <si>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</si>
  <si>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</si>
  <si>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</si>
  <si>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</si>
  <si>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</si>
  <si>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</si>
  <si>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</si>
  <si>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</si>
  <si>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</si>
  <si>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закуска</t>
  </si>
  <si>
    <t>Фрукты в ассортименте (груша)</t>
  </si>
  <si>
    <t>Завтрак</t>
  </si>
  <si>
    <t>Горячий сэндвич с сыром</t>
  </si>
  <si>
    <t>горячее блюдо</t>
  </si>
  <si>
    <t>Омлет натуральный</t>
  </si>
  <si>
    <t>гор. Напиток</t>
  </si>
  <si>
    <t>Чай с облепихой</t>
  </si>
  <si>
    <t>хлеб ржаной</t>
  </si>
  <si>
    <t>Хлеб ржаной</t>
  </si>
  <si>
    <t>Итого за прием пищи:</t>
  </si>
  <si>
    <t>Доля суточной потребности в энергии, %</t>
  </si>
  <si>
    <t>МБОУ "Черемичкинская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</si>
</sst>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3" x14ac:knownFonts="1">
    <font>
      <sz val="11"/>
      <color theme="1"/>
      <name val="Calibri"/>
      <family val="2"/>
      <scheme val="minor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i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10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/>
    <xf numFmtId="0" fontId="0" fillId="0" borderId="0" xfId="0" applyFont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3" fillId="0" borderId="1" xfId="0" applyFont="1" applyBorder="1"/>
    <xf numFmtId="0" fontId="4" fillId="0" borderId="2" xfId="0" applyFont="1" applyBorder="1" applyAlignment="1">
      <alignment horizontal="center"/>
    </xf>
    <xf numFmtId="0" fontId="5" fillId="0" borderId="2" xfId="0" applyFont="1" applyBorder="1" applyAlignment="1"/>
    <xf numFmtId="0" fontId="6" fillId="0" borderId="3" xfId="0" applyFont="1" applyBorder="1"/>
    <xf numFmtId="0" fontId="4" fillId="0" borderId="3" xfId="0" applyFont="1" applyBorder="1" applyAlignment="1">
      <alignment horizont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3" xfId="0" applyFont="1" applyBorder="1"/>
    <xf numFmtId="0" fontId="4" fillId="0" borderId="7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6" fillId="0" borderId="3" xfId="0" applyFont="1" applyBorder="1" applyAlignment="1"/>
    <xf numFmtId="0" fontId="6" fillId="0" borderId="8" xfId="0" applyFont="1" applyBorder="1" applyAlignment="1"/>
    <xf numFmtId="0" fontId="4" fillId="0" borderId="1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0" xfId="0" applyFont="1"/>
    <xf numFmtId="0" fontId="3" fillId="0" borderId="9" xfId="0" applyFont="1" applyBorder="1"/>
    <xf numFmtId="0" fontId="4" fillId="0" borderId="10" xfId="0" applyFont="1" applyBorder="1" applyAlignment="1">
      <alignment horizontal="center"/>
    </xf>
    <xf numFmtId="0" fontId="5" fillId="0" borderId="1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0" xfId="0" applyFont="1" applyBorder="1"/>
    <xf numFmtId="0" fontId="4" fillId="0" borderId="13" xfId="0" applyFont="1" applyBorder="1" applyAlignment="1">
      <alignment horizontal="center" wrapText="1"/>
    </xf>
    <xf numFmtId="0" fontId="4" fillId="0" borderId="15" xfId="0" applyFont="1" applyBorder="1" applyAlignment="1">
      <alignment horizontal="center"/>
    </xf>
    <xf numFmtId="0" fontId="3" fillId="0" borderId="16" xfId="0" applyFont="1" applyBorder="1"/>
    <xf numFmtId="0" fontId="8" fillId="0" borderId="17" xfId="0" applyFont="1" applyBorder="1" applyAlignment="1">
      <alignment horizontal="center"/>
    </xf>
    <xf numFmtId="0" fontId="8" fillId="0" borderId="18" xfId="0" applyFont="1" applyBorder="1"/>
    <xf numFmtId="0" fontId="8" fillId="0" borderId="17" xfId="0" applyFont="1" applyBorder="1" applyAlignment="1">
      <alignment wrapText="1"/>
    </xf>
    <xf numFmtId="0" fontId="8" fillId="0" borderId="1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2" borderId="22" xfId="0" applyFont="1" applyFill="1" applyBorder="1" applyAlignment="1">
      <alignment horizontal="center"/>
    </xf>
    <xf numFmtId="0" fontId="8" fillId="0" borderId="16" xfId="0" applyFont="1" applyBorder="1"/>
    <xf numFmtId="0" fontId="8" fillId="2" borderId="23" xfId="0" applyFont="1" applyFill="1" applyBorder="1" applyAlignment="1">
      <alignment horizontal="center"/>
    </xf>
    <xf numFmtId="0" fontId="8" fillId="0" borderId="24" xfId="0" applyFont="1" applyBorder="1" applyAlignment="1"/>
    <xf numFmtId="0" fontId="8" fillId="0" borderId="23" xfId="0" applyFont="1" applyBorder="1" applyAlignment="1">
      <alignment wrapText="1"/>
    </xf>
    <xf numFmtId="0" fontId="8" fillId="0" borderId="25" xfId="0" applyFont="1" applyBorder="1" applyAlignment="1">
      <alignment horizontal="center"/>
    </xf>
    <xf numFmtId="0" fontId="8" fillId="0" borderId="26" xfId="0" applyFont="1" applyBorder="1" applyAlignment="1">
      <alignment horizontal="right"/>
    </xf>
    <xf numFmtId="0" fontId="9" fillId="0" borderId="27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9" fillId="2" borderId="23" xfId="0" applyFont="1" applyFill="1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8" fillId="2" borderId="16" xfId="0" applyFont="1" applyFill="1" applyBorder="1"/>
    <xf numFmtId="0" fontId="8" fillId="0" borderId="23" xfId="0" applyFont="1" applyFill="1" applyBorder="1" applyAlignment="1">
      <alignment horizontal="center"/>
    </xf>
    <xf numFmtId="0" fontId="8" fillId="0" borderId="24" xfId="0" applyFont="1" applyFill="1" applyBorder="1"/>
    <xf numFmtId="0" fontId="8" fillId="0" borderId="23" xfId="0" applyFont="1" applyFill="1" applyBorder="1" applyAlignment="1">
      <alignment vertical="center" wrapText="1"/>
    </xf>
    <xf numFmtId="0" fontId="8" fillId="0" borderId="32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7" fillId="2" borderId="0" xfId="0" applyFont="1" applyFill="1"/>
    <xf numFmtId="0" fontId="10" fillId="0" borderId="32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/>
    </xf>
    <xf numFmtId="0" fontId="9" fillId="0" borderId="33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23" xfId="0" applyFont="1" applyBorder="1"/>
    <xf numFmtId="0" fontId="8" fillId="0" borderId="32" xfId="0" applyFont="1" applyBorder="1" applyAlignment="1">
      <alignment horizontal="center"/>
    </xf>
    <xf numFmtId="0" fontId="6" fillId="0" borderId="26" xfId="0" applyFont="1" applyBorder="1"/>
    <xf numFmtId="164" fontId="9" fillId="0" borderId="23" xfId="0" applyNumberFormat="1" applyFont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0" fontId="9" fillId="2" borderId="27" xfId="0" applyFont="1" applyFill="1" applyBorder="1" applyAlignment="1">
      <alignment horizontal="center"/>
    </xf>
    <xf numFmtId="0" fontId="9" fillId="2" borderId="28" xfId="0" applyFont="1" applyFill="1" applyBorder="1" applyAlignment="1">
      <alignment horizontal="center"/>
    </xf>
    <xf numFmtId="0" fontId="9" fillId="2" borderId="29" xfId="0" applyFont="1" applyFill="1" applyBorder="1" applyAlignment="1">
      <alignment horizontal="center"/>
    </xf>
    <xf numFmtId="0" fontId="9" fillId="2" borderId="31" xfId="0" applyFont="1" applyFill="1" applyBorder="1" applyAlignment="1">
      <alignment horizontal="center"/>
    </xf>
    <xf numFmtId="0" fontId="8" fillId="2" borderId="24" xfId="0" applyFont="1" applyFill="1" applyBorder="1" applyAlignment="1"/>
    <xf numFmtId="0" fontId="4" fillId="2" borderId="23" xfId="0" applyFont="1" applyFill="1" applyBorder="1" applyAlignment="1">
      <alignment horizontal="left"/>
    </xf>
    <xf numFmtId="0" fontId="4" fillId="2" borderId="32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8" fillId="2" borderId="9" xfId="0" applyFont="1" applyFill="1" applyBorder="1"/>
    <xf numFmtId="0" fontId="8" fillId="2" borderId="34" xfId="0" applyFont="1" applyFill="1" applyBorder="1" applyAlignment="1">
      <alignment horizontal="center"/>
    </xf>
    <xf numFmtId="0" fontId="8" fillId="2" borderId="35" xfId="0" applyFont="1" applyFill="1" applyBorder="1" applyAlignment="1"/>
    <xf numFmtId="0" fontId="4" fillId="2" borderId="34" xfId="0" applyFont="1" applyFill="1" applyBorder="1" applyAlignment="1">
      <alignment horizontal="left"/>
    </xf>
    <xf numFmtId="0" fontId="8" fillId="2" borderId="36" xfId="0" applyFont="1" applyFill="1" applyBorder="1" applyAlignment="1">
      <alignment horizontal="center"/>
    </xf>
    <xf numFmtId="0" fontId="6" fillId="2" borderId="37" xfId="0" applyFont="1" applyFill="1" applyBorder="1"/>
    <xf numFmtId="0" fontId="9" fillId="2" borderId="38" xfId="0" applyFont="1" applyFill="1" applyBorder="1" applyAlignment="1">
      <alignment horizontal="center"/>
    </xf>
    <xf numFmtId="0" fontId="9" fillId="2" borderId="39" xfId="0" applyFont="1" applyFill="1" applyBorder="1" applyAlignment="1">
      <alignment horizontal="center"/>
    </xf>
    <xf numFmtId="0" fontId="9" fillId="2" borderId="40" xfId="0" applyFont="1" applyFill="1" applyBorder="1" applyAlignment="1">
      <alignment horizontal="center"/>
    </xf>
    <xf numFmtId="164" fontId="4" fillId="2" borderId="34" xfId="0" applyNumberFormat="1" applyFont="1" applyFill="1" applyBorder="1" applyAlignment="1">
      <alignment horizontal="center"/>
    </xf>
    <xf numFmtId="0" fontId="9" fillId="2" borderId="41" xfId="0" applyFont="1" applyFill="1" applyBorder="1" applyAlignment="1">
      <alignment horizontal="center"/>
    </xf>
    <xf numFmtId="0" fontId="9" fillId="2" borderId="4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11" fillId="0" borderId="0" xfId="1"/>
    <xf numFmtId="0" fontId="12" fillId="0" borderId="0" xfId="0" applyFont="1" applyBorder="1" applyAlignment="1">
      <alignment horizontal="left"/>
    </xf>
    <xf numFmtId="0" fontId="12" fillId="0" borderId="0" xfId="0" applyFont="1" applyAlignment="1">
      <alignment horizontal="left"/>
    </xf>
    <xf numFmtId="14" fontId="12" fillId="0" borderId="0" xfId="0" applyNumberFormat="1" applyFont="1" applyAlignment="1">
      <alignment horizontal="left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AH21"/>
  <sheetViews>
    <sheetView tabSelected="1" zoomScale="60" zoomScaleNormal="60" workbookViewId="0">
      <selection activeCell="D22" sqref="D22"/>
    </sheetView>
  </sheetViews>
  <sheetFormatPr defaultRowHeight="15" x14ac:dyDescent="0.25"/>
  <cols>
    <col min="1" max="1" width="16.85546875" customWidth="1"/>
    <col min="2" max="2" width="15.7109375" style="103" customWidth="1"/>
    <col min="3" max="3" width="22.42578125" style="104" customWidth="1"/>
    <col min="4" max="4" width="78.42578125" customWidth="1"/>
    <col min="5" max="5" width="15.42578125" customWidth="1"/>
    <col min="6" max="6" width="15.7109375" customWidth="1"/>
    <col min="8" max="8" width="11.28515625" customWidth="1"/>
    <col min="9" max="9" width="12.85546875" customWidth="1"/>
    <col min="10" max="10" width="20.7109375" customWidth="1"/>
    <col min="11" max="11" width="18.42578125" customWidth="1"/>
    <col min="15" max="15" width="9.85546875" customWidth="1"/>
    <col min="21" max="21" width="11" customWidth="1"/>
    <col min="22" max="22" width="11.28515625" customWidth="1"/>
  </cols>
  <sheetData>
    <row r="2" spans="1:34" ht="23.25" x14ac:dyDescent="0.35">
      <c r="A2" s="1" t="s">
        <v>0</v>
      </c>
      <c r="B2" s="106" t="s">
        <v>42</v>
      </c>
      <c r="C2" s="106"/>
      <c r="D2" s="106"/>
      <c r="E2" s="2" t="s">
        <v>1</v>
      </c>
      <c r="F2" s="108">
        <v>44673</v>
      </c>
      <c r="G2" s="107"/>
      <c r="J2" s="2"/>
      <c r="K2" s="3"/>
      <c r="L2" s="4"/>
      <c r="M2" s="5"/>
    </row>
    <row r="3" spans="1:34" ht="15.75" thickBot="1" x14ac:dyDescent="0.3">
      <c r="A3" s="4"/>
      <c r="B3" s="6"/>
      <c r="C3" s="7"/>
      <c r="D3" s="4"/>
      <c r="E3" s="4"/>
      <c r="F3" s="4"/>
      <c r="G3" s="4"/>
      <c r="H3" s="4"/>
      <c r="I3" s="4"/>
      <c r="J3" s="4"/>
      <c r="K3" s="4"/>
      <c r="L3" s="4"/>
      <c r="M3" s="5"/>
    </row>
    <row r="4" spans="1:34" s="23" customFormat="1" ht="21.75" customHeight="1" thickBot="1" x14ac:dyDescent="0.3">
      <c r="A4" s="8"/>
      <c r="B4" s="9" t="s">
        <v>2</v>
      </c>
      <c r="C4" s="10"/>
      <c r="D4" s="11"/>
      <c r="E4" s="9"/>
      <c r="F4" s="12"/>
      <c r="G4" s="13" t="s">
        <v>3</v>
      </c>
      <c r="H4" s="14"/>
      <c r="I4" s="15"/>
      <c r="J4" s="16" t="s">
        <v>4</v>
      </c>
      <c r="K4" s="17" t="s">
        <v>5</v>
      </c>
      <c r="L4" s="18"/>
      <c r="M4" s="19"/>
      <c r="N4" s="19"/>
      <c r="O4" s="20"/>
      <c r="P4" s="21" t="s">
        <v>6</v>
      </c>
      <c r="Q4" s="18"/>
      <c r="R4" s="18"/>
      <c r="S4" s="18"/>
      <c r="T4" s="18"/>
      <c r="U4" s="18"/>
      <c r="V4" s="18"/>
      <c r="W4" s="22"/>
    </row>
    <row r="5" spans="1:34" s="23" customFormat="1" ht="46.5" thickBot="1" x14ac:dyDescent="0.3">
      <c r="A5" s="24" t="s">
        <v>7</v>
      </c>
      <c r="B5" s="25" t="s">
        <v>8</v>
      </c>
      <c r="C5" s="26" t="s">
        <v>9</v>
      </c>
      <c r="D5" s="27" t="s">
        <v>10</v>
      </c>
      <c r="E5" s="25" t="s">
        <v>11</v>
      </c>
      <c r="F5" s="28" t="s">
        <v>12</v>
      </c>
      <c r="G5" s="29" t="s">
        <v>13</v>
      </c>
      <c r="H5" s="30" t="s">
        <v>14</v>
      </c>
      <c r="I5" s="31" t="s">
        <v>15</v>
      </c>
      <c r="J5" s="32" t="s">
        <v>16</v>
      </c>
      <c r="K5" s="29" t="s">
        <v>17</v>
      </c>
      <c r="L5" s="29" t="s">
        <v>18</v>
      </c>
      <c r="M5" s="30" t="s">
        <v>19</v>
      </c>
      <c r="N5" s="33" t="s">
        <v>20</v>
      </c>
      <c r="O5" s="31" t="s">
        <v>21</v>
      </c>
      <c r="P5" s="29" t="s">
        <v>22</v>
      </c>
      <c r="Q5" s="30" t="s">
        <v>23</v>
      </c>
      <c r="R5" s="30" t="s">
        <v>24</v>
      </c>
      <c r="S5" s="31" t="s">
        <v>25</v>
      </c>
      <c r="T5" s="29" t="s">
        <v>26</v>
      </c>
      <c r="U5" s="29" t="s">
        <v>27</v>
      </c>
      <c r="V5" s="29" t="s">
        <v>28</v>
      </c>
      <c r="W5" s="34" t="s">
        <v>29</v>
      </c>
    </row>
    <row r="6" spans="1:34" s="23" customFormat="1" ht="15.75" x14ac:dyDescent="0.25">
      <c r="A6" s="35"/>
      <c r="B6" s="36">
        <v>25</v>
      </c>
      <c r="C6" s="37" t="s">
        <v>30</v>
      </c>
      <c r="D6" s="38" t="s">
        <v>31</v>
      </c>
      <c r="E6" s="39">
        <v>150</v>
      </c>
      <c r="F6" s="40"/>
      <c r="G6" s="41">
        <v>0.6</v>
      </c>
      <c r="H6" s="42">
        <v>0.45</v>
      </c>
      <c r="I6" s="43">
        <v>12.3</v>
      </c>
      <c r="J6" s="44">
        <v>54.9</v>
      </c>
      <c r="K6" s="45">
        <v>0.03</v>
      </c>
      <c r="L6" s="41">
        <v>0.05</v>
      </c>
      <c r="M6" s="42">
        <v>7.5</v>
      </c>
      <c r="N6" s="42">
        <v>0</v>
      </c>
      <c r="O6" s="43">
        <v>0</v>
      </c>
      <c r="P6" s="41">
        <v>28.5</v>
      </c>
      <c r="Q6" s="42">
        <v>24</v>
      </c>
      <c r="R6" s="42">
        <v>18</v>
      </c>
      <c r="S6" s="42">
        <v>3.45</v>
      </c>
      <c r="T6" s="42">
        <v>232.5</v>
      </c>
      <c r="U6" s="42">
        <v>2E-3</v>
      </c>
      <c r="V6" s="42">
        <v>2.0000000000000001E-4</v>
      </c>
      <c r="W6" s="46">
        <v>0.02</v>
      </c>
    </row>
    <row r="7" spans="1:34" s="23" customFormat="1" ht="26.45" customHeight="1" x14ac:dyDescent="0.25">
      <c r="A7" s="47" t="s">
        <v>32</v>
      </c>
      <c r="B7" s="48">
        <v>189</v>
      </c>
      <c r="C7" s="49" t="s">
        <v>30</v>
      </c>
      <c r="D7" s="50" t="s">
        <v>33</v>
      </c>
      <c r="E7" s="51">
        <v>75</v>
      </c>
      <c r="F7" s="52"/>
      <c r="G7" s="53">
        <v>9.1999999999999993</v>
      </c>
      <c r="H7" s="54">
        <v>8.1</v>
      </c>
      <c r="I7" s="55">
        <v>22.5</v>
      </c>
      <c r="J7" s="56">
        <v>199.8</v>
      </c>
      <c r="K7" s="57">
        <v>5.1999999999999998E-2</v>
      </c>
      <c r="L7" s="53">
        <v>0.09</v>
      </c>
      <c r="M7" s="54">
        <v>0.06</v>
      </c>
      <c r="N7" s="54">
        <v>52.5</v>
      </c>
      <c r="O7" s="55">
        <v>0.33</v>
      </c>
      <c r="P7" s="53">
        <v>224.66</v>
      </c>
      <c r="Q7" s="54">
        <v>150.63</v>
      </c>
      <c r="R7" s="54">
        <v>21.08</v>
      </c>
      <c r="S7" s="54">
        <v>0.54</v>
      </c>
      <c r="T7" s="54">
        <v>61.26</v>
      </c>
      <c r="U7" s="54">
        <v>5.0000000000000001E-4</v>
      </c>
      <c r="V7" s="54">
        <v>2E-3</v>
      </c>
      <c r="W7" s="58">
        <v>7.0000000000000001E-3</v>
      </c>
      <c r="X7" s="105"/>
      <c r="Y7" s="105"/>
      <c r="Z7" s="105"/>
      <c r="AA7" s="105"/>
      <c r="AB7" s="105"/>
      <c r="AC7" s="105"/>
      <c r="AD7" s="105"/>
      <c r="AE7" s="105"/>
      <c r="AF7" s="105"/>
      <c r="AG7" s="105"/>
      <c r="AH7" s="105"/>
    </row>
    <row r="8" spans="1:34" s="67" customFormat="1" ht="26.45" customHeight="1" x14ac:dyDescent="0.25">
      <c r="A8" s="59"/>
      <c r="B8" s="60">
        <v>66</v>
      </c>
      <c r="C8" s="61" t="s">
        <v>34</v>
      </c>
      <c r="D8" s="62" t="s">
        <v>35</v>
      </c>
      <c r="E8" s="63">
        <v>150</v>
      </c>
      <c r="F8" s="64"/>
      <c r="G8" s="53">
        <v>15.6</v>
      </c>
      <c r="H8" s="54">
        <v>16.350000000000001</v>
      </c>
      <c r="I8" s="55">
        <v>2.7</v>
      </c>
      <c r="J8" s="65">
        <v>220.2</v>
      </c>
      <c r="K8" s="66">
        <v>7.0000000000000007E-2</v>
      </c>
      <c r="L8" s="53">
        <v>0.41</v>
      </c>
      <c r="M8" s="54">
        <v>0.52</v>
      </c>
      <c r="N8" s="54">
        <v>171.15</v>
      </c>
      <c r="O8" s="55">
        <v>2</v>
      </c>
      <c r="P8" s="53">
        <v>112.35</v>
      </c>
      <c r="Q8" s="54">
        <v>250.35</v>
      </c>
      <c r="R8" s="54">
        <v>18.809999999999999</v>
      </c>
      <c r="S8" s="54">
        <v>2.79</v>
      </c>
      <c r="T8" s="54">
        <v>232.65</v>
      </c>
      <c r="U8" s="54">
        <v>2.3E-2</v>
      </c>
      <c r="V8" s="54">
        <v>2.7E-2</v>
      </c>
      <c r="W8" s="58">
        <v>0.1</v>
      </c>
      <c r="X8" s="105"/>
      <c r="Y8" s="105"/>
      <c r="Z8" s="105"/>
      <c r="AA8" s="105"/>
      <c r="AB8" s="105"/>
      <c r="AC8" s="105"/>
      <c r="AD8" s="105"/>
      <c r="AE8" s="105"/>
      <c r="AF8" s="105"/>
      <c r="AG8" s="105"/>
      <c r="AH8" s="105"/>
    </row>
    <row r="9" spans="1:34" s="67" customFormat="1" ht="26.45" customHeight="1" x14ac:dyDescent="0.25">
      <c r="A9" s="59"/>
      <c r="B9" s="48">
        <v>159</v>
      </c>
      <c r="C9" s="49" t="s">
        <v>36</v>
      </c>
      <c r="D9" s="50" t="s">
        <v>37</v>
      </c>
      <c r="E9" s="68">
        <v>200</v>
      </c>
      <c r="F9" s="69"/>
      <c r="G9" s="53">
        <v>0.2</v>
      </c>
      <c r="H9" s="54">
        <v>0</v>
      </c>
      <c r="I9" s="55">
        <v>19.8</v>
      </c>
      <c r="J9" s="65">
        <v>80</v>
      </c>
      <c r="K9" s="65">
        <v>0</v>
      </c>
      <c r="L9" s="70">
        <v>0</v>
      </c>
      <c r="M9" s="54">
        <v>9.1999999999999993</v>
      </c>
      <c r="N9" s="54">
        <v>0</v>
      </c>
      <c r="O9" s="58">
        <v>0</v>
      </c>
      <c r="P9" s="70">
        <v>14.58</v>
      </c>
      <c r="Q9" s="54">
        <v>7.12</v>
      </c>
      <c r="R9" s="54">
        <v>7.3</v>
      </c>
      <c r="S9" s="54">
        <v>0.86</v>
      </c>
      <c r="T9" s="54">
        <v>13.56</v>
      </c>
      <c r="U9" s="54">
        <v>0</v>
      </c>
      <c r="V9" s="54">
        <v>0</v>
      </c>
      <c r="W9" s="58">
        <v>0</v>
      </c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</row>
    <row r="10" spans="1:34" s="67" customFormat="1" ht="26.45" customHeight="1" x14ac:dyDescent="0.25">
      <c r="A10" s="59"/>
      <c r="B10" s="71">
        <v>120</v>
      </c>
      <c r="C10" s="49" t="s">
        <v>38</v>
      </c>
      <c r="D10" s="72" t="s">
        <v>39</v>
      </c>
      <c r="E10" s="73">
        <v>20</v>
      </c>
      <c r="F10" s="74"/>
      <c r="G10" s="53">
        <v>1.1399999999999999</v>
      </c>
      <c r="H10" s="54">
        <v>0.22</v>
      </c>
      <c r="I10" s="55">
        <v>7.44</v>
      </c>
      <c r="J10" s="75">
        <v>36.26</v>
      </c>
      <c r="K10" s="76">
        <v>0.02</v>
      </c>
      <c r="L10" s="77">
        <v>2.4E-2</v>
      </c>
      <c r="M10" s="78">
        <v>0.08</v>
      </c>
      <c r="N10" s="78">
        <v>0</v>
      </c>
      <c r="O10" s="79">
        <v>0</v>
      </c>
      <c r="P10" s="77">
        <v>6.8</v>
      </c>
      <c r="Q10" s="78">
        <v>24</v>
      </c>
      <c r="R10" s="78">
        <v>8.1999999999999993</v>
      </c>
      <c r="S10" s="78">
        <v>0.46</v>
      </c>
      <c r="T10" s="78">
        <v>73.5</v>
      </c>
      <c r="U10" s="78">
        <v>2E-3</v>
      </c>
      <c r="V10" s="78">
        <v>2E-3</v>
      </c>
      <c r="W10" s="80">
        <v>1.2E-2</v>
      </c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</row>
    <row r="11" spans="1:34" s="67" customFormat="1" ht="26.45" customHeight="1" x14ac:dyDescent="0.25">
      <c r="A11" s="59"/>
      <c r="B11" s="48"/>
      <c r="C11" s="81"/>
      <c r="D11" s="82" t="s">
        <v>40</v>
      </c>
      <c r="E11" s="83">
        <f>SUM(E6:E10)</f>
        <v>595</v>
      </c>
      <c r="F11" s="84"/>
      <c r="G11" s="85">
        <f>SUM(G6:G10)</f>
        <v>26.74</v>
      </c>
      <c r="H11" s="86">
        <f t="shared" ref="H11:W11" si="0">SUM(H6:H10)</f>
        <v>25.119999999999997</v>
      </c>
      <c r="I11" s="87">
        <f t="shared" si="0"/>
        <v>64.739999999999995</v>
      </c>
      <c r="J11" s="88">
        <f>SUM(J6:J10)</f>
        <v>591.16</v>
      </c>
      <c r="K11" s="89">
        <f t="shared" si="0"/>
        <v>0.17199999999999999</v>
      </c>
      <c r="L11" s="85">
        <f t="shared" si="0"/>
        <v>0.57400000000000007</v>
      </c>
      <c r="M11" s="86">
        <f t="shared" si="0"/>
        <v>17.36</v>
      </c>
      <c r="N11" s="86">
        <f t="shared" si="0"/>
        <v>223.65</v>
      </c>
      <c r="O11" s="87">
        <f t="shared" si="0"/>
        <v>2.33</v>
      </c>
      <c r="P11" s="85">
        <f t="shared" si="0"/>
        <v>386.89</v>
      </c>
      <c r="Q11" s="86">
        <f t="shared" si="0"/>
        <v>456.1</v>
      </c>
      <c r="R11" s="86">
        <f t="shared" si="0"/>
        <v>73.39</v>
      </c>
      <c r="S11" s="86">
        <f t="shared" si="0"/>
        <v>8.1000000000000014</v>
      </c>
      <c r="T11" s="86">
        <f t="shared" si="0"/>
        <v>613.46999999999991</v>
      </c>
      <c r="U11" s="86">
        <f t="shared" si="0"/>
        <v>2.7499999999999997E-2</v>
      </c>
      <c r="V11" s="86">
        <f t="shared" si="0"/>
        <v>3.1199999999999999E-2</v>
      </c>
      <c r="W11" s="90">
        <f t="shared" si="0"/>
        <v>0.13900000000000001</v>
      </c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</row>
    <row r="12" spans="1:34" s="67" customFormat="1" ht="26.45" customHeight="1" thickBot="1" x14ac:dyDescent="0.3">
      <c r="A12" s="91"/>
      <c r="B12" s="92"/>
      <c r="C12" s="93"/>
      <c r="D12" s="94" t="s">
        <v>41</v>
      </c>
      <c r="E12" s="95"/>
      <c r="F12" s="96"/>
      <c r="G12" s="97"/>
      <c r="H12" s="98"/>
      <c r="I12" s="99"/>
      <c r="J12" s="100">
        <f>J11/23.5</f>
        <v>25.155744680851061</v>
      </c>
      <c r="K12" s="101"/>
      <c r="L12" s="97"/>
      <c r="M12" s="98"/>
      <c r="N12" s="98"/>
      <c r="O12" s="99"/>
      <c r="P12" s="97"/>
      <c r="Q12" s="98"/>
      <c r="R12" s="98"/>
      <c r="S12" s="98"/>
      <c r="T12" s="98"/>
      <c r="U12" s="98"/>
      <c r="V12" s="98"/>
      <c r="W12" s="102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</row>
    <row r="13" spans="1:34" x14ac:dyDescent="0.25">
      <c r="A13" s="105"/>
      <c r="B13" s="105"/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</row>
    <row r="14" spans="1:34" x14ac:dyDescent="0.25">
      <c r="A14" s="105"/>
      <c r="B14" s="105"/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</row>
    <row r="15" spans="1:34" x14ac:dyDescent="0.25">
      <c r="A15" s="105"/>
      <c r="B15" s="105"/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</row>
    <row r="16" spans="1:34" x14ac:dyDescent="0.25">
      <c r="A16" s="105"/>
      <c r="B16" s="105"/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</row>
    <row r="17" spans="1:23" x14ac:dyDescent="0.25">
      <c r="A17" s="105"/>
      <c r="B17" s="105"/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5"/>
    </row>
    <row r="18" spans="1:23" x14ac:dyDescent="0.25">
      <c r="A18" s="105"/>
      <c r="B18" s="105"/>
      <c r="C18" s="105"/>
      <c r="D18" s="105"/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</row>
    <row r="19" spans="1:23" x14ac:dyDescent="0.25">
      <c r="A19" s="105"/>
      <c r="B19" s="105"/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</row>
    <row r="20" spans="1:23" x14ac:dyDescent="0.25">
      <c r="A20" s="105"/>
      <c r="B20" s="105"/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</row>
    <row r="21" spans="1:23" x14ac:dyDescent="0.25">
      <c r="A21" s="105"/>
      <c r="B21" s="105"/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</row>
  </sheetData>
  <mergeCells count="4">
    <mergeCell ref="K4:O4"/>
    <mergeCell ref="P4:W4"/>
    <mergeCell ref="B2:D2"/>
    <mergeCell ref="F2:G2"/>
  </mergeCells>
  <pageMargins left="0.7" right="0.7" top="0.75" bottom="0.75" header="0.3" footer="0.3"/>
  <pageSetup paperSize="9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 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2022-04-21T17:26:46Z</dcterms:created>
  <dcterms:modified xsi:type="dcterms:W3CDTF">2022-04-21T17:28:56Z</dcterms:modified>
</cp:coreProperties>
</file>