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8 день" sheetId="1" r:id="rId1"/>
  </sheets>
  <definedNames>
    <definedName name="_xlnm.Print_Area" localSheetId="0">'8 день'!$A$1:$U$16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J13" i="1" s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</calcChain>
</file>

<file path=xl/sharedStrings.xml><?xml version="1.0" encoding="utf-8"?>
<sst xmlns="http://schemas.openxmlformats.org/spreadsheetml/2006/main" count="46" uniqueCount="46">
  <si>
    <t>Доля суточной потребности в энергии, %</t>
  </si>
  <si>
    <t>Итого за прием пищи:</t>
  </si>
  <si>
    <t>хлеб ржаной</t>
  </si>
  <si>
    <t>Хлеб пшеничный</t>
  </si>
  <si>
    <t>хлеб пшеничный</t>
  </si>
  <si>
    <t>3 блюдо</t>
  </si>
  <si>
    <t>гарнир</t>
  </si>
  <si>
    <t>2 блюдо</t>
  </si>
  <si>
    <t xml:space="preserve">Хлеб ржаной </t>
  </si>
  <si>
    <t>Компот из кураги</t>
  </si>
  <si>
    <t xml:space="preserve">Картофель запеченный с зеленью. </t>
  </si>
  <si>
    <t>Рыба тушеная с овощами</t>
  </si>
  <si>
    <t>Горошек консервированный</t>
  </si>
  <si>
    <t>закуска</t>
  </si>
  <si>
    <t>Завтрак</t>
  </si>
  <si>
    <t>F</t>
  </si>
  <si>
    <t>Se</t>
  </si>
  <si>
    <t>I</t>
  </si>
  <si>
    <t>K</t>
  </si>
  <si>
    <t>Fe</t>
  </si>
  <si>
    <t>Mg</t>
  </si>
  <si>
    <t>P</t>
  </si>
  <si>
    <t>Ca</t>
  </si>
  <si>
    <t>D, мкг</t>
  </si>
  <si>
    <t>A, рэт. экв</t>
  </si>
  <si>
    <t>C</t>
  </si>
  <si>
    <t>B2</t>
  </si>
  <si>
    <t>B1</t>
  </si>
  <si>
    <t>ценность, ккал</t>
  </si>
  <si>
    <t>Углеводы</t>
  </si>
  <si>
    <t>Жиры</t>
  </si>
  <si>
    <t>Белки</t>
  </si>
  <si>
    <t xml:space="preserve"> цена</t>
  </si>
  <si>
    <t>Наименование блюд</t>
  </si>
  <si>
    <t xml:space="preserve"> Раздел</t>
  </si>
  <si>
    <t>рецептуры</t>
  </si>
  <si>
    <t xml:space="preserve"> Прием пищи</t>
  </si>
  <si>
    <t>Минеральные вещества, мг</t>
  </si>
  <si>
    <t>Витамины, мг</t>
  </si>
  <si>
    <t>Энергетическая</t>
  </si>
  <si>
    <t xml:space="preserve">       Пищевые вещества, г</t>
  </si>
  <si>
    <t>Выход, г</t>
  </si>
  <si>
    <t>№</t>
  </si>
  <si>
    <t>день</t>
  </si>
  <si>
    <t xml:space="preserve"> Школа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</si>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</sst>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ont="1"/>
    <xf numFmtId="0" fontId="1" fillId="0" borderId="0" xfId="0" applyFont="1"/>
    <xf numFmtId="0" fontId="5" fillId="0" borderId="14" xfId="0" applyFont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9" xfId="0" applyFont="1" applyBorder="1"/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2" borderId="19" xfId="0" applyFont="1" applyFill="1" applyBorder="1"/>
    <xf numFmtId="0" fontId="5" fillId="2" borderId="14" xfId="0" applyFont="1" applyFill="1" applyBorder="1" applyAlignment="1">
      <alignment horizontal="center"/>
    </xf>
    <xf numFmtId="0" fontId="1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4" fillId="2" borderId="5" xfId="0" applyFont="1" applyFill="1" applyBorder="1"/>
    <xf numFmtId="0" fontId="5" fillId="2" borderId="9" xfId="0" applyFont="1" applyFill="1" applyBorder="1"/>
    <xf numFmtId="0" fontId="5" fillId="2" borderId="27" xfId="0" applyFont="1" applyFill="1" applyBorder="1"/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4" fillId="2" borderId="14" xfId="0" applyFont="1" applyFill="1" applyBorder="1" applyAlignment="1"/>
    <xf numFmtId="0" fontId="5" fillId="2" borderId="28" xfId="0" applyFont="1" applyFill="1" applyBorder="1"/>
    <xf numFmtId="164" fontId="6" fillId="0" borderId="17" xfId="0" applyNumberFormat="1" applyFont="1" applyBorder="1" applyAlignment="1">
      <alignment horizontal="center"/>
    </xf>
    <xf numFmtId="0" fontId="5" fillId="0" borderId="14" xfId="0" applyFont="1" applyBorder="1" applyAlignment="1">
      <alignment horizontal="right"/>
    </xf>
    <xf numFmtId="0" fontId="5" fillId="0" borderId="14" xfId="0" applyFont="1" applyBorder="1"/>
    <xf numFmtId="0" fontId="5" fillId="0" borderId="14" xfId="0" applyFont="1" applyBorder="1" applyAlignment="1"/>
    <xf numFmtId="164" fontId="6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6" fillId="0" borderId="17" xfId="0" applyFont="1" applyBorder="1" applyAlignment="1">
      <alignment horizontal="center"/>
    </xf>
    <xf numFmtId="0" fontId="5" fillId="2" borderId="14" xfId="0" applyFont="1" applyFill="1" applyBorder="1"/>
    <xf numFmtId="0" fontId="5" fillId="2" borderId="18" xfId="0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3" xfId="0" applyFont="1" applyFill="1" applyBorder="1"/>
    <xf numFmtId="0" fontId="5" fillId="0" borderId="26" xfId="0" applyFont="1" applyFill="1" applyBorder="1" applyAlignment="1">
      <alignment horizontal="center"/>
    </xf>
    <xf numFmtId="0" fontId="5" fillId="0" borderId="28" xfId="0" applyFont="1" applyBorder="1"/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2" xfId="0" applyFont="1" applyBorder="1" applyAlignment="1">
      <alignment horizontal="center" wrapText="1"/>
    </xf>
    <xf numFmtId="0" fontId="4" fillId="0" borderId="33" xfId="0" applyFont="1" applyBorder="1"/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33" xfId="0" applyFont="1" applyBorder="1"/>
    <xf numFmtId="0" fontId="3" fillId="0" borderId="34" xfId="0" applyFont="1" applyBorder="1"/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2" fillId="0" borderId="25" xfId="0" applyFont="1" applyBorder="1" applyAlignment="1"/>
    <xf numFmtId="0" fontId="2" fillId="0" borderId="23" xfId="0" applyFont="1" applyBorder="1" applyAlignment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38" xfId="0" applyFont="1" applyBorder="1"/>
    <xf numFmtId="0" fontId="4" fillId="0" borderId="23" xfId="0" applyFont="1" applyBorder="1"/>
    <xf numFmtId="0" fontId="4" fillId="0" borderId="38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" fillId="0" borderId="36" xfId="0" applyFont="1" applyBorder="1"/>
    <xf numFmtId="0" fontId="9" fillId="0" borderId="38" xfId="0" applyFont="1" applyBorder="1"/>
    <xf numFmtId="0" fontId="4" fillId="0" borderId="36" xfId="0" applyFont="1" applyBorder="1" applyAlignment="1">
      <alignment horizontal="center"/>
    </xf>
    <xf numFmtId="0" fontId="3" fillId="0" borderId="3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7" fillId="0" borderId="0" xfId="1"/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K25"/>
  <sheetViews>
    <sheetView tabSelected="1" zoomScale="60" zoomScaleNormal="60" workbookViewId="0">
      <selection activeCell="F2" sqref="F2:G2"/>
    </sheetView>
  </sheetViews>
  <sheetFormatPr defaultRowHeight="15" x14ac:dyDescent="0.25"/>
  <cols>
    <col min="1" max="1" width="21.5703125" customWidth="1"/>
    <col min="2" max="2" width="15.7109375" style="1" customWidth="1"/>
    <col min="3" max="3" width="25.85546875" customWidth="1"/>
    <col min="4" max="4" width="57.85546875" customWidth="1"/>
    <col min="5" max="5" width="16.28515625" customWidth="1"/>
    <col min="6" max="6" width="10.85546875" customWidth="1"/>
    <col min="8" max="8" width="11.28515625" customWidth="1"/>
    <col min="9" max="9" width="12.85546875" customWidth="1"/>
    <col min="10" max="10" width="20.7109375" customWidth="1"/>
    <col min="11" max="11" width="11.28515625" customWidth="1"/>
    <col min="15" max="15" width="9.140625" customWidth="1"/>
    <col min="21" max="22" width="11.140625" bestFit="1" customWidth="1"/>
  </cols>
  <sheetData>
    <row r="2" spans="1:37" ht="23.25" x14ac:dyDescent="0.35">
      <c r="A2" s="94" t="s">
        <v>44</v>
      </c>
      <c r="B2" s="96" t="s">
        <v>45</v>
      </c>
      <c r="C2" s="96"/>
      <c r="D2" s="96"/>
      <c r="E2" s="93" t="s">
        <v>43</v>
      </c>
      <c r="F2" s="97">
        <v>44693</v>
      </c>
      <c r="G2" s="96"/>
      <c r="J2" s="93"/>
      <c r="K2" s="92"/>
      <c r="L2" s="90"/>
      <c r="M2" s="3"/>
    </row>
    <row r="3" spans="1:37" ht="15.75" thickBot="1" x14ac:dyDescent="0.3">
      <c r="A3" s="90"/>
      <c r="B3" s="91"/>
      <c r="C3" s="90"/>
      <c r="D3" s="90"/>
      <c r="E3" s="90"/>
      <c r="F3" s="90"/>
      <c r="G3" s="90"/>
      <c r="H3" s="90"/>
      <c r="I3" s="90"/>
      <c r="J3" s="90"/>
      <c r="K3" s="90"/>
      <c r="L3" s="90"/>
      <c r="M3" s="3"/>
    </row>
    <row r="4" spans="1:37" s="4" customFormat="1" ht="21.75" customHeight="1" thickBot="1" x14ac:dyDescent="0.3">
      <c r="A4" s="89"/>
      <c r="B4" s="88" t="s">
        <v>42</v>
      </c>
      <c r="C4" s="87"/>
      <c r="D4" s="86"/>
      <c r="E4" s="85" t="s">
        <v>41</v>
      </c>
      <c r="F4" s="84"/>
      <c r="G4" s="83" t="s">
        <v>40</v>
      </c>
      <c r="H4" s="83"/>
      <c r="I4" s="83"/>
      <c r="J4" s="82" t="s">
        <v>39</v>
      </c>
      <c r="K4" s="81" t="s">
        <v>38</v>
      </c>
      <c r="L4" s="80"/>
      <c r="M4" s="79"/>
      <c r="N4" s="79"/>
      <c r="O4" s="78"/>
      <c r="P4" s="77" t="s">
        <v>37</v>
      </c>
      <c r="Q4" s="76"/>
      <c r="R4" s="76"/>
      <c r="S4" s="76"/>
      <c r="T4" s="76"/>
      <c r="U4" s="76"/>
      <c r="V4" s="76"/>
      <c r="W4" s="75"/>
    </row>
    <row r="5" spans="1:37" s="4" customFormat="1" ht="28.5" customHeight="1" thickBot="1" x14ac:dyDescent="0.3">
      <c r="A5" s="74" t="s">
        <v>36</v>
      </c>
      <c r="B5" s="72" t="s">
        <v>35</v>
      </c>
      <c r="C5" s="73" t="s">
        <v>34</v>
      </c>
      <c r="D5" s="72" t="s">
        <v>33</v>
      </c>
      <c r="E5" s="71"/>
      <c r="F5" s="70" t="s">
        <v>32</v>
      </c>
      <c r="G5" s="69" t="s">
        <v>31</v>
      </c>
      <c r="H5" s="68" t="s">
        <v>30</v>
      </c>
      <c r="I5" s="67" t="s">
        <v>29</v>
      </c>
      <c r="J5" s="66" t="s">
        <v>28</v>
      </c>
      <c r="K5" s="64" t="s">
        <v>27</v>
      </c>
      <c r="L5" s="64" t="s">
        <v>26</v>
      </c>
      <c r="M5" s="64" t="s">
        <v>25</v>
      </c>
      <c r="N5" s="65" t="s">
        <v>24</v>
      </c>
      <c r="O5" s="64" t="s">
        <v>23</v>
      </c>
      <c r="P5" s="63" t="s">
        <v>22</v>
      </c>
      <c r="Q5" s="63" t="s">
        <v>21</v>
      </c>
      <c r="R5" s="63" t="s">
        <v>20</v>
      </c>
      <c r="S5" s="63" t="s">
        <v>19</v>
      </c>
      <c r="T5" s="63" t="s">
        <v>18</v>
      </c>
      <c r="U5" s="63" t="s">
        <v>17</v>
      </c>
      <c r="V5" s="63" t="s">
        <v>16</v>
      </c>
      <c r="W5" s="62" t="s">
        <v>15</v>
      </c>
    </row>
    <row r="6" spans="1:37" s="4" customFormat="1" ht="26.45" customHeight="1" x14ac:dyDescent="0.25">
      <c r="A6" s="61" t="s">
        <v>14</v>
      </c>
      <c r="B6" s="60">
        <v>172</v>
      </c>
      <c r="C6" s="59" t="s">
        <v>13</v>
      </c>
      <c r="D6" s="58" t="s">
        <v>12</v>
      </c>
      <c r="E6" s="57">
        <v>60</v>
      </c>
      <c r="F6" s="56"/>
      <c r="G6" s="54">
        <v>1.86</v>
      </c>
      <c r="H6" s="52">
        <v>0.12</v>
      </c>
      <c r="I6" s="51">
        <v>4.26</v>
      </c>
      <c r="J6" s="55">
        <v>24.6</v>
      </c>
      <c r="K6" s="54">
        <v>0.06</v>
      </c>
      <c r="L6" s="52">
        <v>0.11</v>
      </c>
      <c r="M6" s="52">
        <v>6</v>
      </c>
      <c r="N6" s="52">
        <v>1.2</v>
      </c>
      <c r="O6" s="51">
        <v>0</v>
      </c>
      <c r="P6" s="53">
        <v>9.6</v>
      </c>
      <c r="Q6" s="52">
        <v>31.8</v>
      </c>
      <c r="R6" s="52">
        <v>12.6</v>
      </c>
      <c r="S6" s="52">
        <v>0.42</v>
      </c>
      <c r="T6" s="52">
        <v>438.6</v>
      </c>
      <c r="U6" s="52">
        <v>0</v>
      </c>
      <c r="V6" s="52">
        <v>1E-3</v>
      </c>
      <c r="W6" s="51">
        <v>0.02</v>
      </c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</row>
    <row r="7" spans="1:37" s="20" customFormat="1" ht="37.5" customHeight="1" x14ac:dyDescent="0.25">
      <c r="A7" s="40"/>
      <c r="B7" s="19">
        <v>75</v>
      </c>
      <c r="C7" s="18" t="s">
        <v>7</v>
      </c>
      <c r="D7" s="49" t="s">
        <v>11</v>
      </c>
      <c r="E7" s="50">
        <v>90</v>
      </c>
      <c r="F7" s="49"/>
      <c r="G7" s="15">
        <v>12.42</v>
      </c>
      <c r="H7" s="11">
        <v>2.88</v>
      </c>
      <c r="I7" s="10">
        <v>4.59</v>
      </c>
      <c r="J7" s="48">
        <v>93.51</v>
      </c>
      <c r="K7" s="15">
        <v>0.08</v>
      </c>
      <c r="L7" s="11">
        <v>0.09</v>
      </c>
      <c r="M7" s="11">
        <v>1.34</v>
      </c>
      <c r="N7" s="11">
        <v>170</v>
      </c>
      <c r="O7" s="14">
        <v>0.16</v>
      </c>
      <c r="P7" s="12">
        <v>35.15</v>
      </c>
      <c r="Q7" s="11">
        <v>162.82</v>
      </c>
      <c r="R7" s="11">
        <v>46.09</v>
      </c>
      <c r="S7" s="11">
        <v>0.81</v>
      </c>
      <c r="T7" s="11">
        <v>343.63</v>
      </c>
      <c r="U7" s="11">
        <v>0.108</v>
      </c>
      <c r="V7" s="11">
        <v>1.17E-2</v>
      </c>
      <c r="W7" s="14">
        <v>0.51</v>
      </c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</row>
    <row r="8" spans="1:37" s="20" customFormat="1" ht="37.5" customHeight="1" x14ac:dyDescent="0.25">
      <c r="A8" s="40"/>
      <c r="B8" s="5">
        <v>226</v>
      </c>
      <c r="C8" s="13" t="s">
        <v>6</v>
      </c>
      <c r="D8" s="47" t="s">
        <v>10</v>
      </c>
      <c r="E8" s="46">
        <v>150</v>
      </c>
      <c r="F8" s="5"/>
      <c r="G8" s="15">
        <v>3.3</v>
      </c>
      <c r="H8" s="11">
        <v>3.9</v>
      </c>
      <c r="I8" s="10">
        <v>25.6</v>
      </c>
      <c r="J8" s="48">
        <v>151.35</v>
      </c>
      <c r="K8" s="15">
        <v>0.15</v>
      </c>
      <c r="L8" s="11">
        <v>0.11</v>
      </c>
      <c r="M8" s="11">
        <v>21</v>
      </c>
      <c r="N8" s="11">
        <v>15.3</v>
      </c>
      <c r="O8" s="14">
        <v>0.06</v>
      </c>
      <c r="P8" s="12">
        <v>14.01</v>
      </c>
      <c r="Q8" s="11">
        <v>78.63</v>
      </c>
      <c r="R8" s="11">
        <v>29.37</v>
      </c>
      <c r="S8" s="11">
        <v>1.32</v>
      </c>
      <c r="T8" s="11">
        <v>805.4</v>
      </c>
      <c r="U8" s="11">
        <v>0.02</v>
      </c>
      <c r="V8" s="11">
        <v>0</v>
      </c>
      <c r="W8" s="14">
        <v>0.05</v>
      </c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</row>
    <row r="9" spans="1:37" s="20" customFormat="1" ht="37.5" customHeight="1" x14ac:dyDescent="0.25">
      <c r="A9" s="40"/>
      <c r="B9" s="19">
        <v>102</v>
      </c>
      <c r="C9" s="13" t="s">
        <v>5</v>
      </c>
      <c r="D9" s="47" t="s">
        <v>9</v>
      </c>
      <c r="E9" s="46">
        <v>200</v>
      </c>
      <c r="F9" s="43"/>
      <c r="G9" s="15">
        <v>1</v>
      </c>
      <c r="H9" s="11">
        <v>0</v>
      </c>
      <c r="I9" s="14">
        <v>23.6</v>
      </c>
      <c r="J9" s="45">
        <v>98.4</v>
      </c>
      <c r="K9" s="15">
        <v>0.02</v>
      </c>
      <c r="L9" s="11">
        <v>0.02</v>
      </c>
      <c r="M9" s="11">
        <v>0.78</v>
      </c>
      <c r="N9" s="11">
        <v>60</v>
      </c>
      <c r="O9" s="14">
        <v>0</v>
      </c>
      <c r="P9" s="12">
        <v>57.3</v>
      </c>
      <c r="Q9" s="11">
        <v>45.38</v>
      </c>
      <c r="R9" s="11">
        <v>30.14</v>
      </c>
      <c r="S9" s="11">
        <v>1.08</v>
      </c>
      <c r="T9" s="11">
        <v>243</v>
      </c>
      <c r="U9" s="11">
        <v>5.9999999999999995E-4</v>
      </c>
      <c r="V9" s="11">
        <v>4.0000000000000002E-4</v>
      </c>
      <c r="W9" s="14">
        <v>0</v>
      </c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</row>
    <row r="10" spans="1:37" s="20" customFormat="1" ht="37.5" customHeight="1" x14ac:dyDescent="0.25">
      <c r="A10" s="40"/>
      <c r="B10" s="17">
        <v>119</v>
      </c>
      <c r="C10" s="13" t="s">
        <v>4</v>
      </c>
      <c r="D10" s="44" t="s">
        <v>3</v>
      </c>
      <c r="E10" s="16">
        <v>30</v>
      </c>
      <c r="F10" s="42"/>
      <c r="G10" s="15">
        <v>2.13</v>
      </c>
      <c r="H10" s="11">
        <v>0.21</v>
      </c>
      <c r="I10" s="10">
        <v>13.26</v>
      </c>
      <c r="J10" s="41">
        <v>72</v>
      </c>
      <c r="K10" s="8">
        <v>0.03</v>
      </c>
      <c r="L10" s="7">
        <v>0.01</v>
      </c>
      <c r="M10" s="7">
        <v>0</v>
      </c>
      <c r="N10" s="7">
        <v>0</v>
      </c>
      <c r="O10" s="6">
        <v>0</v>
      </c>
      <c r="P10" s="9">
        <v>11.1</v>
      </c>
      <c r="Q10" s="7">
        <v>65.400000000000006</v>
      </c>
      <c r="R10" s="7">
        <v>19.5</v>
      </c>
      <c r="S10" s="7">
        <v>0.84</v>
      </c>
      <c r="T10" s="7">
        <v>27.9</v>
      </c>
      <c r="U10" s="7">
        <v>1E-3</v>
      </c>
      <c r="V10" s="7">
        <v>2E-3</v>
      </c>
      <c r="W10" s="6">
        <v>0</v>
      </c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</row>
    <row r="11" spans="1:37" s="20" customFormat="1" ht="26.25" customHeight="1" x14ac:dyDescent="0.25">
      <c r="A11" s="40"/>
      <c r="B11" s="5">
        <v>120</v>
      </c>
      <c r="C11" s="13" t="s">
        <v>2</v>
      </c>
      <c r="D11" s="43" t="s">
        <v>8</v>
      </c>
      <c r="E11" s="16">
        <v>20</v>
      </c>
      <c r="F11" s="42"/>
      <c r="G11" s="15">
        <v>1.1399999999999999</v>
      </c>
      <c r="H11" s="11">
        <v>0.22</v>
      </c>
      <c r="I11" s="10">
        <v>7.44</v>
      </c>
      <c r="J11" s="41">
        <v>36.26</v>
      </c>
      <c r="K11" s="8">
        <v>0.02</v>
      </c>
      <c r="L11" s="7">
        <v>2.4E-2</v>
      </c>
      <c r="M11" s="7">
        <v>0.08</v>
      </c>
      <c r="N11" s="7">
        <v>0</v>
      </c>
      <c r="O11" s="6">
        <v>0</v>
      </c>
      <c r="P11" s="9">
        <v>6.8</v>
      </c>
      <c r="Q11" s="7">
        <v>24</v>
      </c>
      <c r="R11" s="7">
        <v>8.1999999999999993</v>
      </c>
      <c r="S11" s="7">
        <v>0.46</v>
      </c>
      <c r="T11" s="7">
        <v>73.5</v>
      </c>
      <c r="U11" s="7">
        <v>2E-3</v>
      </c>
      <c r="V11" s="7">
        <v>2E-3</v>
      </c>
      <c r="W11" s="6">
        <v>1.2E-2</v>
      </c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</row>
    <row r="12" spans="1:37" s="20" customFormat="1" ht="26.25" customHeight="1" x14ac:dyDescent="0.25">
      <c r="A12" s="40"/>
      <c r="B12" s="19"/>
      <c r="C12" s="18"/>
      <c r="D12" s="39" t="s">
        <v>1</v>
      </c>
      <c r="E12" s="38">
        <f>SUM(E6:E11)</f>
        <v>550</v>
      </c>
      <c r="F12" s="19"/>
      <c r="G12" s="35">
        <f>SUM(G6:G11)</f>
        <v>21.849999999999998</v>
      </c>
      <c r="H12" s="33">
        <f>SUM(H6:H11)</f>
        <v>7.33</v>
      </c>
      <c r="I12" s="37">
        <f>SUM(I6:I11)</f>
        <v>78.75</v>
      </c>
      <c r="J12" s="36">
        <f>SUM(J6:J11)</f>
        <v>476.12</v>
      </c>
      <c r="K12" s="35">
        <f>SUM(K6:K11)</f>
        <v>0.3600000000000001</v>
      </c>
      <c r="L12" s="33">
        <f>SUM(L6:L11)</f>
        <v>0.36400000000000005</v>
      </c>
      <c r="M12" s="33">
        <f>SUM(M6:M11)</f>
        <v>29.2</v>
      </c>
      <c r="N12" s="33">
        <f>SUM(N6:N11)</f>
        <v>246.5</v>
      </c>
      <c r="O12" s="32">
        <f>SUM(O6:O11)</f>
        <v>0.22</v>
      </c>
      <c r="P12" s="34">
        <f>SUM(P6:P11)</f>
        <v>133.96</v>
      </c>
      <c r="Q12" s="33">
        <f>SUM(Q6:Q11)</f>
        <v>408.03</v>
      </c>
      <c r="R12" s="33">
        <f>SUM(R6:R11)</f>
        <v>145.89999999999998</v>
      </c>
      <c r="S12" s="33">
        <f>SUM(S6:S11)</f>
        <v>4.93</v>
      </c>
      <c r="T12" s="33">
        <f>SUM(T6:T11)</f>
        <v>1932.0300000000002</v>
      </c>
      <c r="U12" s="33">
        <f>SUM(U6:U11)</f>
        <v>0.13159999999999999</v>
      </c>
      <c r="V12" s="33">
        <f>SUM(V6:V11)</f>
        <v>1.7099999999999997E-2</v>
      </c>
      <c r="W12" s="32">
        <f>SUM(W6:W11)</f>
        <v>0.59200000000000008</v>
      </c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</row>
    <row r="13" spans="1:37" s="20" customFormat="1" ht="23.25" customHeight="1" thickBot="1" x14ac:dyDescent="0.3">
      <c r="A13" s="31"/>
      <c r="B13" s="27"/>
      <c r="C13" s="30"/>
      <c r="D13" s="29" t="s">
        <v>0</v>
      </c>
      <c r="E13" s="28"/>
      <c r="F13" s="27"/>
      <c r="G13" s="24"/>
      <c r="H13" s="22"/>
      <c r="I13" s="26"/>
      <c r="J13" s="25">
        <f>J12/23.5</f>
        <v>20.260425531914894</v>
      </c>
      <c r="K13" s="24"/>
      <c r="L13" s="22"/>
      <c r="M13" s="22"/>
      <c r="N13" s="22"/>
      <c r="O13" s="21"/>
      <c r="P13" s="23"/>
      <c r="Q13" s="22"/>
      <c r="R13" s="22"/>
      <c r="S13" s="22"/>
      <c r="T13" s="22"/>
      <c r="U13" s="22"/>
      <c r="V13" s="22"/>
      <c r="W13" s="21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</row>
    <row r="14" spans="1:37" x14ac:dyDescent="0.25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</row>
    <row r="15" spans="1:37" x14ac:dyDescent="0.2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</row>
    <row r="16" spans="1:37" x14ac:dyDescent="0.2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</row>
    <row r="17" spans="1:23" x14ac:dyDescent="0.2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</row>
    <row r="18" spans="1:23" x14ac:dyDescent="0.2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</row>
    <row r="19" spans="1:23" x14ac:dyDescent="0.25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</row>
    <row r="20" spans="1:23" x14ac:dyDescent="0.25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</row>
    <row r="21" spans="1:23" x14ac:dyDescent="0.2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</row>
    <row r="22" spans="1:23" x14ac:dyDescent="0.2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</row>
    <row r="24" spans="1:23" x14ac:dyDescent="0.25">
      <c r="C24" s="2"/>
      <c r="D24" s="2"/>
      <c r="E24" s="2"/>
      <c r="F24" s="2"/>
      <c r="G24" s="2"/>
      <c r="H24" s="2"/>
      <c r="I24" s="2"/>
    </row>
    <row r="25" spans="1:23" x14ac:dyDescent="0.25">
      <c r="C25" s="2"/>
      <c r="D25" s="2"/>
      <c r="E25" s="2"/>
      <c r="F25" s="2"/>
      <c r="G25" s="2"/>
      <c r="H25" s="2"/>
      <c r="I25" s="2"/>
    </row>
  </sheetData>
  <mergeCells count="5">
    <mergeCell ref="E4:E5"/>
    <mergeCell ref="K4:O4"/>
    <mergeCell ref="P4:W4"/>
    <mergeCell ref="B2:D2"/>
    <mergeCell ref="F2:G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 день</vt:lpstr>
      <vt:lpstr>'8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2022-05-12T16:52:48Z</dcterms:created>
  <dcterms:modified xsi:type="dcterms:W3CDTF">2022-05-12T16:58:04Z</dcterms:modified>
</cp:coreProperties>
</file>